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5ad56c397dabac3f/Documents/SD-MARIE_2022-2023/COMPTE-RENDU DE COMPETITION ET FORMATION/CRC DISTRICTS_2022-2023/"/>
    </mc:Choice>
  </mc:AlternateContent>
  <xr:revisionPtr revIDLastSave="7" documentId="8_{8519B612-624E-4570-8972-84293EF5F3C0}" xr6:coauthVersionLast="47" xr6:coauthVersionMax="47" xr10:uidLastSave="{0AF377E3-2111-4B78-9480-DD4F037E45B4}"/>
  <bookViews>
    <workbookView xWindow="-120" yWindow="-120" windowWidth="29040" windowHeight="15840" firstSheet="2" activeTab="2" xr2:uid="{22E3086E-E26D-4AE7-B833-40B70F635B35}"/>
  </bookViews>
  <sheets>
    <sheet name="Listing Etablissements" sheetId="11" state="hidden" r:id="rId1"/>
    <sheet name="Listes Déroulantes" sheetId="15" state="hidden" r:id="rId2"/>
    <sheet name="Page de garde F1" sheetId="1" r:id="rId3"/>
    <sheet name="Etablissements présents F2" sheetId="2" r:id="rId4"/>
    <sheet name="Demande de Validation J.O F3" sheetId="14" r:id="rId5"/>
    <sheet name="Observations et commentaires F4" sheetId="4" r:id="rId6"/>
    <sheet name="RESULTATS EQUIPES F5" sheetId="8" r:id="rId7"/>
    <sheet name="RESULTATS IND_BAD-CO-ESC-TT F6" sheetId="10" r:id="rId8"/>
    <sheet name="INSCRITS F7" sheetId="13" r:id="rId9"/>
    <sheet name="J.O.présents et à valider F8" sheetId="6" r:id="rId10"/>
  </sheets>
  <externalReferences>
    <externalReference r:id="rId11"/>
  </externalReferences>
  <definedNames>
    <definedName name="ETAB">'Listing Etablissements'!$1:$1048576</definedName>
    <definedName name="INSCRIT" localSheetId="0">#REF!</definedName>
    <definedName name="INSCRIT">'INSCRITS F7'!$1:$1048576</definedName>
    <definedName name="JO">'Demande de Validation J.O F3'!$1:$1048576</definedName>
    <definedName name="licenciés0102">[1]licenciés0102!$A:$IV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0" l="1"/>
  <c r="C53" i="10"/>
  <c r="D53" i="10"/>
  <c r="E53" i="10"/>
  <c r="F53" i="10"/>
  <c r="G53" i="10"/>
  <c r="K53" i="10"/>
  <c r="L53" i="10"/>
  <c r="M53" i="10"/>
  <c r="N53" i="10"/>
  <c r="O53" i="10"/>
  <c r="C54" i="10"/>
  <c r="D54" i="10"/>
  <c r="E54" i="10"/>
  <c r="F54" i="10"/>
  <c r="G54" i="10"/>
  <c r="K54" i="10"/>
  <c r="L54" i="10"/>
  <c r="M54" i="10"/>
  <c r="N54" i="10"/>
  <c r="O54" i="10"/>
  <c r="C55" i="10"/>
  <c r="D55" i="10"/>
  <c r="E55" i="10"/>
  <c r="F55" i="10"/>
  <c r="G55" i="10"/>
  <c r="K55" i="10"/>
  <c r="L55" i="10"/>
  <c r="M55" i="10"/>
  <c r="N55" i="10"/>
  <c r="O55" i="10"/>
  <c r="C56" i="10"/>
  <c r="D56" i="10"/>
  <c r="E56" i="10"/>
  <c r="F56" i="10"/>
  <c r="G56" i="10"/>
  <c r="K56" i="10"/>
  <c r="L56" i="10"/>
  <c r="M56" i="10"/>
  <c r="N56" i="10"/>
  <c r="O56" i="10"/>
  <c r="C57" i="10"/>
  <c r="D57" i="10"/>
  <c r="E57" i="10"/>
  <c r="F57" i="10"/>
  <c r="G57" i="10"/>
  <c r="K57" i="10"/>
  <c r="L57" i="10"/>
  <c r="M57" i="10"/>
  <c r="N57" i="10"/>
  <c r="O57" i="10"/>
  <c r="C26" i="10"/>
  <c r="D26" i="10"/>
  <c r="E26" i="10"/>
  <c r="F26" i="10"/>
  <c r="G26" i="10"/>
  <c r="K26" i="10"/>
  <c r="L26" i="10"/>
  <c r="M26" i="10"/>
  <c r="N26" i="10"/>
  <c r="O26" i="10"/>
  <c r="C27" i="10"/>
  <c r="D27" i="10"/>
  <c r="E27" i="10"/>
  <c r="F27" i="10"/>
  <c r="G27" i="10"/>
  <c r="K27" i="10"/>
  <c r="L27" i="10"/>
  <c r="M27" i="10"/>
  <c r="N27" i="10"/>
  <c r="O27" i="10"/>
  <c r="C28" i="10"/>
  <c r="D28" i="10"/>
  <c r="E28" i="10"/>
  <c r="F28" i="10"/>
  <c r="G28" i="10"/>
  <c r="K28" i="10"/>
  <c r="L28" i="10"/>
  <c r="M28" i="10"/>
  <c r="N28" i="10"/>
  <c r="O28" i="10"/>
  <c r="C29" i="10"/>
  <c r="D29" i="10"/>
  <c r="E29" i="10"/>
  <c r="F29" i="10"/>
  <c r="G29" i="10"/>
  <c r="K29" i="10"/>
  <c r="L29" i="10"/>
  <c r="M29" i="10"/>
  <c r="N29" i="10"/>
  <c r="O29" i="10"/>
  <c r="C30" i="10"/>
  <c r="D30" i="10"/>
  <c r="E30" i="10"/>
  <c r="F30" i="10"/>
  <c r="G30" i="10"/>
  <c r="K30" i="10"/>
  <c r="L30" i="10"/>
  <c r="M30" i="10"/>
  <c r="N30" i="10"/>
  <c r="O30" i="10"/>
  <c r="C6" i="2"/>
  <c r="F11" i="8"/>
  <c r="G11" i="8"/>
  <c r="H11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F21" i="8"/>
  <c r="G21" i="8"/>
  <c r="H21" i="8"/>
  <c r="F22" i="8"/>
  <c r="G22" i="8"/>
  <c r="H22" i="8"/>
  <c r="F23" i="8"/>
  <c r="G23" i="8"/>
  <c r="H23" i="8"/>
  <c r="F24" i="8"/>
  <c r="G24" i="8"/>
  <c r="H24" i="8"/>
  <c r="F25" i="8"/>
  <c r="G25" i="8"/>
  <c r="H25" i="8"/>
  <c r="F26" i="8"/>
  <c r="G26" i="8"/>
  <c r="H26" i="8"/>
  <c r="F27" i="8"/>
  <c r="G27" i="8"/>
  <c r="H27" i="8"/>
  <c r="F28" i="8"/>
  <c r="G28" i="8"/>
  <c r="H28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H10" i="8"/>
  <c r="G10" i="8"/>
  <c r="F10" i="8"/>
  <c r="B6" i="2" l="1"/>
  <c r="B7" i="2" l="1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D6" i="2"/>
  <c r="B23" i="2"/>
  <c r="C23" i="2"/>
  <c r="D23" i="2"/>
  <c r="O52" i="10" l="1"/>
  <c r="N52" i="10"/>
  <c r="M52" i="10"/>
  <c r="L52" i="10"/>
  <c r="K52" i="10"/>
  <c r="O51" i="10"/>
  <c r="N51" i="10"/>
  <c r="M51" i="10"/>
  <c r="L51" i="10"/>
  <c r="K51" i="10"/>
  <c r="O50" i="10"/>
  <c r="N50" i="10"/>
  <c r="M50" i="10"/>
  <c r="L50" i="10"/>
  <c r="K50" i="10"/>
  <c r="O49" i="10"/>
  <c r="N49" i="10"/>
  <c r="M49" i="10"/>
  <c r="L49" i="10"/>
  <c r="K49" i="10"/>
  <c r="O48" i="10"/>
  <c r="N48" i="10"/>
  <c r="M48" i="10"/>
  <c r="L48" i="10"/>
  <c r="K48" i="10"/>
  <c r="O47" i="10"/>
  <c r="N47" i="10"/>
  <c r="M47" i="10"/>
  <c r="L47" i="10"/>
  <c r="K47" i="10"/>
  <c r="O46" i="10"/>
  <c r="N46" i="10"/>
  <c r="M46" i="10"/>
  <c r="L46" i="10"/>
  <c r="K46" i="10"/>
  <c r="O45" i="10"/>
  <c r="N45" i="10"/>
  <c r="M45" i="10"/>
  <c r="L45" i="10"/>
  <c r="K45" i="10"/>
  <c r="O44" i="10"/>
  <c r="N44" i="10"/>
  <c r="M44" i="10"/>
  <c r="L44" i="10"/>
  <c r="K44" i="10"/>
  <c r="O43" i="10"/>
  <c r="N43" i="10"/>
  <c r="M43" i="10"/>
  <c r="L43" i="10"/>
  <c r="K43" i="10"/>
  <c r="O42" i="10"/>
  <c r="N42" i="10"/>
  <c r="M42" i="10"/>
  <c r="L42" i="10"/>
  <c r="K42" i="10"/>
  <c r="O41" i="10"/>
  <c r="N41" i="10"/>
  <c r="M41" i="10"/>
  <c r="L41" i="10"/>
  <c r="K41" i="10"/>
  <c r="O40" i="10"/>
  <c r="N40" i="10"/>
  <c r="M40" i="10"/>
  <c r="L40" i="10"/>
  <c r="K40" i="10"/>
  <c r="O39" i="10"/>
  <c r="N39" i="10"/>
  <c r="M39" i="10"/>
  <c r="L39" i="10"/>
  <c r="K39" i="10"/>
  <c r="O38" i="10"/>
  <c r="N38" i="10"/>
  <c r="M38" i="10"/>
  <c r="L38" i="10"/>
  <c r="K38" i="10"/>
  <c r="O37" i="10"/>
  <c r="N37" i="10"/>
  <c r="M37" i="10"/>
  <c r="L37" i="10"/>
  <c r="K37" i="10"/>
  <c r="O36" i="10"/>
  <c r="N36" i="10"/>
  <c r="M36" i="10"/>
  <c r="L36" i="10"/>
  <c r="K36" i="10"/>
  <c r="O35" i="10"/>
  <c r="N35" i="10"/>
  <c r="M35" i="10"/>
  <c r="L35" i="10"/>
  <c r="K35" i="10"/>
  <c r="O34" i="10"/>
  <c r="N34" i="10"/>
  <c r="M34" i="10"/>
  <c r="L34" i="10"/>
  <c r="K34" i="10"/>
  <c r="O33" i="10"/>
  <c r="N33" i="10"/>
  <c r="M33" i="10"/>
  <c r="L33" i="10"/>
  <c r="K33" i="10"/>
  <c r="O25" i="10"/>
  <c r="N25" i="10"/>
  <c r="M25" i="10"/>
  <c r="L25" i="10"/>
  <c r="K25" i="10"/>
  <c r="O24" i="10"/>
  <c r="N24" i="10"/>
  <c r="M24" i="10"/>
  <c r="L24" i="10"/>
  <c r="K24" i="10"/>
  <c r="O23" i="10"/>
  <c r="N23" i="10"/>
  <c r="M23" i="10"/>
  <c r="L23" i="10"/>
  <c r="K23" i="10"/>
  <c r="O22" i="10"/>
  <c r="N22" i="10"/>
  <c r="M22" i="10"/>
  <c r="L22" i="10"/>
  <c r="K22" i="10"/>
  <c r="O21" i="10"/>
  <c r="N21" i="10"/>
  <c r="M21" i="10"/>
  <c r="L21" i="10"/>
  <c r="K21" i="10"/>
  <c r="O20" i="10"/>
  <c r="N20" i="10"/>
  <c r="M20" i="10"/>
  <c r="L20" i="10"/>
  <c r="K20" i="10"/>
  <c r="O19" i="10"/>
  <c r="N19" i="10"/>
  <c r="M19" i="10"/>
  <c r="L19" i="10"/>
  <c r="K19" i="10"/>
  <c r="O18" i="10"/>
  <c r="N18" i="10"/>
  <c r="M18" i="10"/>
  <c r="L18" i="10"/>
  <c r="K18" i="10"/>
  <c r="O17" i="10"/>
  <c r="N17" i="10"/>
  <c r="M17" i="10"/>
  <c r="L17" i="10"/>
  <c r="K17" i="10"/>
  <c r="O16" i="10"/>
  <c r="N16" i="10"/>
  <c r="M16" i="10"/>
  <c r="L16" i="10"/>
  <c r="K16" i="10"/>
  <c r="O15" i="10"/>
  <c r="N15" i="10"/>
  <c r="M15" i="10"/>
  <c r="L15" i="10"/>
  <c r="K15" i="10"/>
  <c r="O14" i="10"/>
  <c r="N14" i="10"/>
  <c r="M14" i="10"/>
  <c r="L14" i="10"/>
  <c r="K14" i="10"/>
  <c r="O13" i="10"/>
  <c r="N13" i="10"/>
  <c r="M13" i="10"/>
  <c r="L13" i="10"/>
  <c r="K13" i="10"/>
  <c r="O12" i="10"/>
  <c r="N12" i="10"/>
  <c r="M12" i="10"/>
  <c r="L12" i="10"/>
  <c r="K12" i="10"/>
  <c r="O11" i="10"/>
  <c r="N11" i="10"/>
  <c r="M11" i="10"/>
  <c r="L11" i="10"/>
  <c r="K11" i="10"/>
  <c r="O10" i="10"/>
  <c r="N10" i="10"/>
  <c r="M10" i="10"/>
  <c r="L10" i="10"/>
  <c r="K10" i="10"/>
  <c r="O9" i="10"/>
  <c r="N9" i="10"/>
  <c r="M9" i="10"/>
  <c r="L9" i="10"/>
  <c r="K9" i="10"/>
  <c r="O8" i="10"/>
  <c r="N8" i="10"/>
  <c r="M8" i="10"/>
  <c r="L8" i="10"/>
  <c r="K8" i="10"/>
  <c r="O7" i="10"/>
  <c r="N7" i="10"/>
  <c r="M7" i="10"/>
  <c r="L7" i="10"/>
  <c r="K7" i="10"/>
  <c r="O6" i="10"/>
  <c r="N6" i="10"/>
  <c r="M6" i="10"/>
  <c r="L6" i="10"/>
  <c r="K6" i="10"/>
  <c r="G52" i="10"/>
  <c r="F52" i="10"/>
  <c r="E52" i="10"/>
  <c r="D52" i="10"/>
  <c r="C52" i="10"/>
  <c r="G51" i="10"/>
  <c r="F51" i="10"/>
  <c r="E51" i="10"/>
  <c r="D51" i="10"/>
  <c r="C51" i="10"/>
  <c r="G50" i="10"/>
  <c r="F50" i="10"/>
  <c r="E50" i="10"/>
  <c r="D50" i="10"/>
  <c r="C50" i="10"/>
  <c r="G49" i="10"/>
  <c r="F49" i="10"/>
  <c r="E49" i="10"/>
  <c r="D49" i="10"/>
  <c r="C49" i="10"/>
  <c r="G48" i="10"/>
  <c r="F48" i="10"/>
  <c r="E48" i="10"/>
  <c r="D48" i="10"/>
  <c r="C48" i="10"/>
  <c r="G47" i="10"/>
  <c r="F47" i="10"/>
  <c r="E47" i="10"/>
  <c r="D47" i="10"/>
  <c r="C47" i="10"/>
  <c r="G46" i="10"/>
  <c r="F46" i="10"/>
  <c r="E46" i="10"/>
  <c r="D46" i="10"/>
  <c r="C46" i="10"/>
  <c r="G45" i="10"/>
  <c r="F45" i="10"/>
  <c r="E45" i="10"/>
  <c r="D45" i="10"/>
  <c r="C45" i="10"/>
  <c r="G44" i="10"/>
  <c r="F44" i="10"/>
  <c r="E44" i="10"/>
  <c r="D44" i="10"/>
  <c r="C44" i="10"/>
  <c r="G43" i="10"/>
  <c r="F43" i="10"/>
  <c r="E43" i="10"/>
  <c r="D43" i="10"/>
  <c r="C43" i="10"/>
  <c r="G42" i="10"/>
  <c r="F42" i="10"/>
  <c r="E42" i="10"/>
  <c r="D42" i="10"/>
  <c r="C42" i="10"/>
  <c r="G41" i="10"/>
  <c r="F41" i="10"/>
  <c r="E41" i="10"/>
  <c r="D41" i="10"/>
  <c r="C41" i="10"/>
  <c r="G40" i="10"/>
  <c r="F40" i="10"/>
  <c r="E40" i="10"/>
  <c r="D40" i="10"/>
  <c r="C40" i="10"/>
  <c r="G39" i="10"/>
  <c r="F39" i="10"/>
  <c r="E39" i="10"/>
  <c r="D39" i="10"/>
  <c r="C39" i="10"/>
  <c r="G38" i="10"/>
  <c r="F38" i="10"/>
  <c r="E38" i="10"/>
  <c r="D38" i="10"/>
  <c r="C38" i="10"/>
  <c r="G37" i="10"/>
  <c r="F37" i="10"/>
  <c r="E37" i="10"/>
  <c r="D37" i="10"/>
  <c r="C37" i="10"/>
  <c r="G36" i="10"/>
  <c r="F36" i="10"/>
  <c r="E36" i="10"/>
  <c r="D36" i="10"/>
  <c r="C36" i="10"/>
  <c r="G35" i="10"/>
  <c r="F35" i="10"/>
  <c r="E35" i="10"/>
  <c r="D35" i="10"/>
  <c r="C35" i="10"/>
  <c r="G34" i="10"/>
  <c r="F34" i="10"/>
  <c r="E34" i="10"/>
  <c r="D34" i="10"/>
  <c r="C34" i="10"/>
  <c r="G33" i="10"/>
  <c r="F33" i="10"/>
  <c r="E33" i="10"/>
  <c r="D33" i="10"/>
  <c r="C33" i="10"/>
  <c r="C8" i="10"/>
  <c r="D8" i="10"/>
  <c r="E8" i="10"/>
  <c r="F8" i="10"/>
  <c r="G8" i="10"/>
  <c r="C9" i="10"/>
  <c r="D9" i="10"/>
  <c r="E9" i="10"/>
  <c r="F9" i="10"/>
  <c r="G9" i="10"/>
  <c r="C10" i="10"/>
  <c r="D10" i="10"/>
  <c r="E10" i="10"/>
  <c r="F10" i="10"/>
  <c r="G10" i="10"/>
  <c r="C11" i="10"/>
  <c r="D11" i="10"/>
  <c r="E11" i="10"/>
  <c r="F11" i="10"/>
  <c r="G11" i="10"/>
  <c r="C12" i="10"/>
  <c r="D12" i="10"/>
  <c r="E12" i="10"/>
  <c r="F12" i="10"/>
  <c r="G12" i="10"/>
  <c r="C13" i="10"/>
  <c r="D13" i="10"/>
  <c r="E13" i="10"/>
  <c r="F13" i="10"/>
  <c r="G13" i="10"/>
  <c r="C14" i="10"/>
  <c r="D14" i="10"/>
  <c r="E14" i="10"/>
  <c r="F14" i="10"/>
  <c r="G14" i="10"/>
  <c r="C15" i="10"/>
  <c r="D15" i="10"/>
  <c r="E15" i="10"/>
  <c r="F15" i="10"/>
  <c r="G15" i="10"/>
  <c r="C16" i="10"/>
  <c r="D16" i="10"/>
  <c r="E16" i="10"/>
  <c r="F16" i="10"/>
  <c r="G16" i="10"/>
  <c r="C17" i="10"/>
  <c r="D17" i="10"/>
  <c r="E17" i="10"/>
  <c r="F17" i="10"/>
  <c r="G17" i="10"/>
  <c r="C18" i="10"/>
  <c r="D18" i="10"/>
  <c r="E18" i="10"/>
  <c r="F18" i="10"/>
  <c r="G18" i="10"/>
  <c r="C19" i="10"/>
  <c r="D19" i="10"/>
  <c r="E19" i="10"/>
  <c r="F19" i="10"/>
  <c r="G19" i="10"/>
  <c r="C20" i="10"/>
  <c r="D20" i="10"/>
  <c r="E20" i="10"/>
  <c r="F20" i="10"/>
  <c r="G20" i="10"/>
  <c r="C21" i="10"/>
  <c r="D21" i="10"/>
  <c r="E21" i="10"/>
  <c r="F21" i="10"/>
  <c r="G21" i="10"/>
  <c r="C22" i="10"/>
  <c r="D22" i="10"/>
  <c r="E22" i="10"/>
  <c r="F22" i="10"/>
  <c r="G22" i="10"/>
  <c r="C23" i="10"/>
  <c r="D23" i="10"/>
  <c r="E23" i="10"/>
  <c r="F23" i="10"/>
  <c r="G23" i="10"/>
  <c r="C24" i="10"/>
  <c r="D24" i="10"/>
  <c r="E24" i="10"/>
  <c r="F24" i="10"/>
  <c r="G24" i="10"/>
  <c r="C25" i="10"/>
  <c r="D25" i="10"/>
  <c r="E25" i="10"/>
  <c r="F25" i="10"/>
  <c r="G25" i="10"/>
  <c r="G6" i="10"/>
  <c r="F6" i="10"/>
  <c r="E6" i="10"/>
  <c r="D6" i="10"/>
  <c r="G7" i="10"/>
  <c r="F7" i="10"/>
  <c r="E7" i="10"/>
  <c r="D7" i="10"/>
  <c r="C7" i="10"/>
  <c r="E24" i="2" l="1"/>
</calcChain>
</file>

<file path=xl/sharedStrings.xml><?xml version="1.0" encoding="utf-8"?>
<sst xmlns="http://schemas.openxmlformats.org/spreadsheetml/2006/main" count="1492" uniqueCount="589">
  <si>
    <t>MINISTERE DE L'EDUCATION NATIONALE</t>
  </si>
  <si>
    <t>ACADEMIE DE LILLE</t>
  </si>
  <si>
    <t>UNION NATIONALE DU SPORT SCOLAIRE</t>
  </si>
  <si>
    <t>DIRECTION DEPARTEMENTALE DU NORD</t>
  </si>
  <si>
    <t>ACTIVITE :</t>
  </si>
  <si>
    <t>Date :</t>
  </si>
  <si>
    <t>Lieu :</t>
  </si>
  <si>
    <t>POLE COMPETITION</t>
  </si>
  <si>
    <t>COMPTE - RENDU</t>
  </si>
  <si>
    <t>DE</t>
  </si>
  <si>
    <t>RENCONTRE</t>
  </si>
  <si>
    <t>DISTRICT DE :</t>
  </si>
  <si>
    <t>Téléphone : 03.20.53.39.28 - Télécopie : 03.20.53.32.00</t>
  </si>
  <si>
    <t>Responsable(s) de la compétition :</t>
  </si>
  <si>
    <t>ETABLISSEMENTS PRESENTS</t>
  </si>
  <si>
    <t>Code UNSS</t>
  </si>
  <si>
    <t>Type</t>
  </si>
  <si>
    <t>Appellation</t>
  </si>
  <si>
    <t>Ville</t>
  </si>
  <si>
    <t>Total établissement</t>
  </si>
  <si>
    <t>OBSERVATIONS  ET COMMENTAIRES SUR LA RENCONTRE :</t>
  </si>
  <si>
    <t>AU DELEGUE DE DISTRICT</t>
  </si>
  <si>
    <t>(responsable de l'activité)</t>
  </si>
  <si>
    <t>qui transmettra au</t>
  </si>
  <si>
    <t>SERVICE DEPARTEMENTAL</t>
  </si>
  <si>
    <t>Dept</t>
  </si>
  <si>
    <t>Acad</t>
  </si>
  <si>
    <t>Dist</t>
  </si>
  <si>
    <t xml:space="preserve">           (*) pour passer au niveau supérieur, il faut être validé par une personne ressource ou avoir passé un examen.</t>
  </si>
  <si>
    <t>20 Avenue De La Châtellenie 59650 VILLENEUVE D'ASCQ</t>
  </si>
  <si>
    <t>POLE INNOVATION</t>
  </si>
  <si>
    <t>LILLE</t>
  </si>
  <si>
    <t>DOUAI</t>
  </si>
  <si>
    <t>JEAN ROSTAND</t>
  </si>
  <si>
    <t>DUNKERQUE</t>
  </si>
  <si>
    <t>CHARLES NAVEAU</t>
  </si>
  <si>
    <t>SAINS DU NORD</t>
  </si>
  <si>
    <t>LAMBERSART</t>
  </si>
  <si>
    <t>GASTON BERGER</t>
  </si>
  <si>
    <t>EUROPEEN MONTEBELLO</t>
  </si>
  <si>
    <t>BAVAY</t>
  </si>
  <si>
    <t>ROUBAIX</t>
  </si>
  <si>
    <t>TOURCOING</t>
  </si>
  <si>
    <t>DU PAYS DE CONDE</t>
  </si>
  <si>
    <t>RAISMES</t>
  </si>
  <si>
    <t>TOTAL</t>
  </si>
  <si>
    <t>SAINT GABRIEL</t>
  </si>
  <si>
    <t>SAINTE ODILE</t>
  </si>
  <si>
    <t>SAINT JEAN</t>
  </si>
  <si>
    <t>AVANT LE LUNDI SUIVANT LA COMPETITION</t>
  </si>
  <si>
    <t>Classement</t>
  </si>
  <si>
    <t>N°_Equipe</t>
  </si>
  <si>
    <t>Performance</t>
  </si>
  <si>
    <t>Q/R</t>
  </si>
  <si>
    <t>CATEGORIE</t>
  </si>
  <si>
    <t>Code AS</t>
  </si>
  <si>
    <t>ETABLISSEMENT</t>
  </si>
  <si>
    <t>Nom ETAB</t>
  </si>
  <si>
    <t>VILLE</t>
  </si>
  <si>
    <t>NOM</t>
  </si>
  <si>
    <t>PRENOM</t>
  </si>
  <si>
    <t>LICENCE</t>
  </si>
  <si>
    <t>RESULTATS BADMINTON/CO/ESCALADE/TT INDIVIDUEL DES AS_ COLLEGES / LYCEES</t>
  </si>
  <si>
    <t xml:space="preserve">DOCUMENT A RENVOYER AU SERVICE DEPARTEMENTAL NORD </t>
  </si>
  <si>
    <t>sd059@unss.org</t>
  </si>
  <si>
    <t>Excellence</t>
  </si>
  <si>
    <t>Etablissement</t>
  </si>
  <si>
    <t>NIVEAU VALIDE</t>
  </si>
  <si>
    <t>TYPES JO</t>
  </si>
  <si>
    <t>Coach</t>
  </si>
  <si>
    <t>Arbitre</t>
  </si>
  <si>
    <t>Juge</t>
  </si>
  <si>
    <t>Organisateur</t>
  </si>
  <si>
    <t>Secouriste</t>
  </si>
  <si>
    <t>Reporter</t>
  </si>
  <si>
    <t>Dirigeant</t>
  </si>
  <si>
    <t>NUM_LICENCE</t>
  </si>
  <si>
    <t>NOM_LICENCE</t>
  </si>
  <si>
    <t>PRENOM_LICENCE</t>
  </si>
  <si>
    <t>DATE_NAISSANCE_LICENCE</t>
  </si>
  <si>
    <t>CATEGORIE_LICENCE</t>
  </si>
  <si>
    <t>EXCELLENCE</t>
  </si>
  <si>
    <t>NUM_JO</t>
  </si>
  <si>
    <t>ROLE_JO</t>
  </si>
  <si>
    <t>SPECIALITE</t>
  </si>
  <si>
    <t>CERTIFICATEUR</t>
  </si>
  <si>
    <t>DATE_MODIFCATION</t>
  </si>
  <si>
    <t>AS_JO</t>
  </si>
  <si>
    <t>DISTRICT_JO</t>
  </si>
  <si>
    <t>DEPARTEMENT_JO</t>
  </si>
  <si>
    <t>ACADEMIE_JO</t>
  </si>
  <si>
    <t>TYPE_ETABLISSEMENT_JO</t>
  </si>
  <si>
    <t>NOM_ETABLISSEMENT_JO</t>
  </si>
  <si>
    <t>CODE_POSTAL_ETABLISSEMENT_JO</t>
  </si>
  <si>
    <t>VILLE_ETABLISSEMENT_JO</t>
  </si>
  <si>
    <r>
      <rPr>
        <b/>
        <sz val="11"/>
        <color theme="1"/>
        <rFont val="Calibri"/>
        <family val="2"/>
      </rPr>
      <t>NIVEAU_JO</t>
    </r>
    <r>
      <rPr>
        <b/>
        <sz val="11"/>
        <color rgb="FFFF0000"/>
        <rFont val="Calibri"/>
        <family val="2"/>
      </rPr>
      <t xml:space="preserve"> INITIAL</t>
    </r>
  </si>
  <si>
    <t>GARÇONS</t>
  </si>
  <si>
    <t>BENJAMINS</t>
  </si>
  <si>
    <t>FILLES</t>
  </si>
  <si>
    <t>MINIMES</t>
  </si>
  <si>
    <t>CADETS</t>
  </si>
  <si>
    <t>JUNIORS</t>
  </si>
  <si>
    <t>BENJAMINES</t>
  </si>
  <si>
    <t>CADETTES</t>
  </si>
  <si>
    <t>CHOISIR LA CATEGORIE DANS LE MENU DEROULANT (ENCADRÉ ROUGE)</t>
  </si>
  <si>
    <t>+</t>
  </si>
  <si>
    <t>BENJAMIN(E)S</t>
  </si>
  <si>
    <t>CADET(TE)S</t>
  </si>
  <si>
    <t>MIXTE</t>
  </si>
  <si>
    <t>CATEGORIE :</t>
  </si>
  <si>
    <t>SEXE :</t>
  </si>
  <si>
    <t xml:space="preserve">NIVEAU: </t>
  </si>
  <si>
    <t>ÉTABLISSEMENT</t>
  </si>
  <si>
    <t>RESULTATS EQUIPES COLLEGES / LYCEES</t>
  </si>
  <si>
    <t xml:space="preserve">SAISIR LA TOTALITE DU CLASSEMENT </t>
  </si>
  <si>
    <t>Cocher la case : X</t>
  </si>
  <si>
    <t>District</t>
  </si>
  <si>
    <t>59-District 06 Lille</t>
  </si>
  <si>
    <t>Lille</t>
  </si>
  <si>
    <t>Collège Arthur Rimbaud</t>
  </si>
  <si>
    <t>Villeneuve-d'Ascq</t>
  </si>
  <si>
    <t>Collège Albert Schweitzer</t>
  </si>
  <si>
    <t>La Bassée</t>
  </si>
  <si>
    <r>
      <t xml:space="preserve">LISTE DES JEUNES OFFICIELS </t>
    </r>
    <r>
      <rPr>
        <b/>
        <u/>
        <sz val="14"/>
        <rFont val="Calibri"/>
        <family val="2"/>
        <scheme val="minor"/>
      </rPr>
      <t>PRESENTS</t>
    </r>
    <r>
      <rPr>
        <b/>
        <sz val="14"/>
        <rFont val="Calibri"/>
        <family val="2"/>
        <scheme val="minor"/>
      </rPr>
      <t xml:space="preserve"> ET DES JEUNES OFFICIELS À </t>
    </r>
    <r>
      <rPr>
        <b/>
        <u/>
        <sz val="14"/>
        <rFont val="Calibri"/>
        <family val="2"/>
        <scheme val="minor"/>
      </rPr>
      <t>CERTIFIER</t>
    </r>
    <r>
      <rPr>
        <b/>
        <sz val="14"/>
        <rFont val="Calibri"/>
        <family val="2"/>
        <scheme val="minor"/>
      </rPr>
      <t xml:space="preserve"> (</t>
    </r>
    <r>
      <rPr>
        <b/>
        <sz val="14"/>
        <rFont val="Calibri"/>
        <family val="2"/>
      </rPr>
      <t>*)</t>
    </r>
    <r>
      <rPr>
        <b/>
        <sz val="14"/>
        <rFont val="Calibri"/>
        <family val="2"/>
        <scheme val="minor"/>
      </rPr>
      <t xml:space="preserve"> : Le Coordonnateur viendra "copier-coller" ( </t>
    </r>
    <r>
      <rPr>
        <b/>
        <sz val="14"/>
        <color rgb="FFFF0000"/>
        <rFont val="Calibri (Corps)"/>
      </rPr>
      <t>sélection des colonnes de A à T</t>
    </r>
    <r>
      <rPr>
        <b/>
        <sz val="14"/>
        <rFont val="Calibri"/>
        <family val="2"/>
        <scheme val="minor"/>
      </rPr>
      <t xml:space="preserve"> ) la liste des jeunes officiels présents, extraite d'OPUSS.</t>
    </r>
  </si>
  <si>
    <t xml:space="preserve">NOM et PRENOM Certificateur (personne ressource validée par le SD UNSS 59) : </t>
  </si>
  <si>
    <t>Num Etab</t>
  </si>
  <si>
    <t>Type 2 Etab</t>
  </si>
  <si>
    <t>Nom Etab</t>
  </si>
  <si>
    <t>Ville Etab</t>
  </si>
  <si>
    <t>Lycée polyvalent</t>
  </si>
  <si>
    <t>Institution Sainte Jeanne d'Arc</t>
  </si>
  <si>
    <t>Aulnoye-Aymeries</t>
  </si>
  <si>
    <t>59-District 07 Maubeuge</t>
  </si>
  <si>
    <t>Lycée privé Saint-Vincent de Paul</t>
  </si>
  <si>
    <t>Loos</t>
  </si>
  <si>
    <t>Collège</t>
  </si>
  <si>
    <t>collège privé Notre-Dame de la Renaissance</t>
  </si>
  <si>
    <t>Somain</t>
  </si>
  <si>
    <t>59-District 02 Douai</t>
  </si>
  <si>
    <t>Lycée privé La Salle Deforest de Lewarde</t>
  </si>
  <si>
    <t>Douai</t>
  </si>
  <si>
    <t>Lycée</t>
  </si>
  <si>
    <t>Lycée privé Sainte-Marie</t>
  </si>
  <si>
    <t>Beaucamps-Ligny</t>
  </si>
  <si>
    <t>Institut de Genech</t>
  </si>
  <si>
    <t>Genech</t>
  </si>
  <si>
    <t>Collège Paul Langevin</t>
  </si>
  <si>
    <t>Avesnes-les-Aubert</t>
  </si>
  <si>
    <t>59-District 01 Cambrai</t>
  </si>
  <si>
    <t>Lycée Paul Duez</t>
  </si>
  <si>
    <t>Cambrai</t>
  </si>
  <si>
    <t>Collège Paul Duez</t>
  </si>
  <si>
    <t>Lycée Fénelon</t>
  </si>
  <si>
    <t>Collège Fénelon</t>
  </si>
  <si>
    <t>Collège Lamartine</t>
  </si>
  <si>
    <t>Collège Jules Ferry</t>
  </si>
  <si>
    <t>Lycée professionnel</t>
  </si>
  <si>
    <t>Lycée professionnel Louis Blériot</t>
  </si>
  <si>
    <t>Lycée professionnel Louise de Bettignies</t>
  </si>
  <si>
    <t>Collège Hergé</t>
  </si>
  <si>
    <t>Gondecourt</t>
  </si>
  <si>
    <t>Collège Jean Monnet</t>
  </si>
  <si>
    <t>Caudry</t>
  </si>
  <si>
    <t>Collège Jacques Prévert</t>
  </si>
  <si>
    <t>Lycée polyvalent Joseph Marie Jacquard</t>
  </si>
  <si>
    <t>Collège Pharamond Savary</t>
  </si>
  <si>
    <t>Gouzeaucourt</t>
  </si>
  <si>
    <t>Collège Jean Moulin</t>
  </si>
  <si>
    <t>Iwuy</t>
  </si>
  <si>
    <t>Lycée Dupleix</t>
  </si>
  <si>
    <t>Landrecies</t>
  </si>
  <si>
    <t>Collège Jean Rostand</t>
  </si>
  <si>
    <t>Le Cateau-Cambrésis</t>
  </si>
  <si>
    <t>Lycée polyvalent Camille Desmoulins</t>
  </si>
  <si>
    <t>Masnières</t>
  </si>
  <si>
    <t>Collège Saint-Exupéry</t>
  </si>
  <si>
    <t>Solesmes</t>
  </si>
  <si>
    <t>Collège François Villon</t>
  </si>
  <si>
    <t>Walincourt-Selvigny</t>
  </si>
  <si>
    <t>Collège Dupleix</t>
  </si>
  <si>
    <t>Collège Théodore Monod</t>
  </si>
  <si>
    <t>Aniche</t>
  </si>
  <si>
    <t>Lycée professionnel Pierre Joseph Laurent</t>
  </si>
  <si>
    <t>Collège Pablo Néruda</t>
  </si>
  <si>
    <t>Vitry-en-Artois</t>
  </si>
  <si>
    <t>Collège Val de la Sensée</t>
  </si>
  <si>
    <t>Arleux</t>
  </si>
  <si>
    <t>Lycée professionnel Ambroise Croizat</t>
  </si>
  <si>
    <t>Auby</t>
  </si>
  <si>
    <t>Lycée d'excellence Edgar Morin</t>
  </si>
  <si>
    <t>Collège André Streinger</t>
  </si>
  <si>
    <t>Collège André Canivez</t>
  </si>
  <si>
    <t>Collège Albert Châtelet</t>
  </si>
  <si>
    <t>Collège Gayant</t>
  </si>
  <si>
    <t>Lycée Jean-Baptiste Corot</t>
  </si>
  <si>
    <t>Lycée Albert Châtelet</t>
  </si>
  <si>
    <t>Lycée Edmond Labbé</t>
  </si>
  <si>
    <t>Lycée professionnel industriel Edmond Labbé</t>
  </si>
  <si>
    <t>Lycée professionnel Rabelais</t>
  </si>
  <si>
    <t>Lycée Arthur Rimbaud</t>
  </si>
  <si>
    <t>Sin-le-Noble</t>
  </si>
  <si>
    <t>Flines-lez-Raches</t>
  </si>
  <si>
    <t>Collège Fréderic Joliot Curie</t>
  </si>
  <si>
    <t>Lallaing</t>
  </si>
  <si>
    <t>Collège André Malraux</t>
  </si>
  <si>
    <t>Lambres-lez-Douai</t>
  </si>
  <si>
    <t>Collège Robert Desnos</t>
  </si>
  <si>
    <t>Masny</t>
  </si>
  <si>
    <t>Collège du Pévèle</t>
  </si>
  <si>
    <t>Orchies</t>
  </si>
  <si>
    <t>Collège intercommunal Maurice Schumann</t>
  </si>
  <si>
    <t>Pecquencourt</t>
  </si>
  <si>
    <t>Collège Docteur Ernest Schaffner</t>
  </si>
  <si>
    <t>Roost-Warendin</t>
  </si>
  <si>
    <t>Collège Anatole France</t>
  </si>
  <si>
    <t>Lycée professionnel René Cassin</t>
  </si>
  <si>
    <t>Montigny-en-Ostrevent</t>
  </si>
  <si>
    <t>Lycée Louis Pasteur</t>
  </si>
  <si>
    <t>Collège Victor Hugo</t>
  </si>
  <si>
    <t>Collège Romain Rolland</t>
  </si>
  <si>
    <t>Waziers</t>
  </si>
  <si>
    <t>Lycée professionnel Paul Langevin</t>
  </si>
  <si>
    <t>Collège Marguerite Yourcenar</t>
  </si>
  <si>
    <t>Marchiennes</t>
  </si>
  <si>
    <t>Collège Louis Pasteur</t>
  </si>
  <si>
    <t>Collège Wenceslas Cobergher</t>
  </si>
  <si>
    <t>Bergues</t>
  </si>
  <si>
    <t>59-District 03 Dunkerque</t>
  </si>
  <si>
    <t>Collège Jean Jaurès</t>
  </si>
  <si>
    <t>Bourbourg</t>
  </si>
  <si>
    <t>Collège du Septentrion</t>
  </si>
  <si>
    <t>Bray-Dunes</t>
  </si>
  <si>
    <t>Collège Maxence Van Der Meersch</t>
  </si>
  <si>
    <t>Cappelle-la-Grande</t>
  </si>
  <si>
    <t>Lycée de l'Europe</t>
  </si>
  <si>
    <t>Dunkerque</t>
  </si>
  <si>
    <t>Lycée professionnel Fernand Léger</t>
  </si>
  <si>
    <t>Coudekerque-Branche</t>
  </si>
  <si>
    <t>Collège Boris Vian</t>
  </si>
  <si>
    <t>Collège du Westhoek</t>
  </si>
  <si>
    <t>Collège du Looweg</t>
  </si>
  <si>
    <t>Crochte</t>
  </si>
  <si>
    <t>Lycée Auguste Angellier</t>
  </si>
  <si>
    <t>Lycée Jean Bart</t>
  </si>
  <si>
    <t>Collège Jean Zay</t>
  </si>
  <si>
    <t>Collège Paul Machy</t>
  </si>
  <si>
    <t>Collège Guilleminot</t>
  </si>
  <si>
    <t>Etablissement Spécialisé</t>
  </si>
  <si>
    <t>IMED Institut Médico Educatif Dunkerquois</t>
  </si>
  <si>
    <t>Collège Arthur Van Hecke</t>
  </si>
  <si>
    <t>Collège Lucie Aubrac</t>
  </si>
  <si>
    <t>Collège Gaspard Malo</t>
  </si>
  <si>
    <t>Lycée professionnel Guy Debeyre</t>
  </si>
  <si>
    <t>Lycée professionnel Ile Jeanty</t>
  </si>
  <si>
    <t>Lycée professionnel agricole</t>
  </si>
  <si>
    <t>Lycée agricole de Dunkerque</t>
  </si>
  <si>
    <t>Collège de la ZAC du Moulin</t>
  </si>
  <si>
    <t>Grande-Synthe</t>
  </si>
  <si>
    <t>Lycée du Noordover</t>
  </si>
  <si>
    <t>Lycée professionnel des Plaines du Nord</t>
  </si>
  <si>
    <t>Lycée professionnel de l'automobile et du transport</t>
  </si>
  <si>
    <t>Collège Anne Frank</t>
  </si>
  <si>
    <t>Collège Jules Verne</t>
  </si>
  <si>
    <t>Collège Pierre et Marie Curie</t>
  </si>
  <si>
    <t>Gravelines</t>
  </si>
  <si>
    <t>Hondschoote</t>
  </si>
  <si>
    <t>Loon-Plage</t>
  </si>
  <si>
    <t>Collège Robespierre</t>
  </si>
  <si>
    <t>Collège Jean Deconinck</t>
  </si>
  <si>
    <t>Lycée professionnel Guynemer</t>
  </si>
  <si>
    <t>Collège du Houtland</t>
  </si>
  <si>
    <t>Wormhout</t>
  </si>
  <si>
    <t>Grand-Fort-Philippe</t>
  </si>
  <si>
    <t>Lycée professionnel de l'Yser</t>
  </si>
  <si>
    <t>Lycée polyvalent Jessé de Forest</t>
  </si>
  <si>
    <t>Avesnes-sur-Helpe</t>
  </si>
  <si>
    <t>59-District 04 Fourmies</t>
  </si>
  <si>
    <t>Collège Renaud-Barrault</t>
  </si>
  <si>
    <t>Avesnelles</t>
  </si>
  <si>
    <t>Lycée polyvalent Camille Claudel</t>
  </si>
  <si>
    <t>Fourmies</t>
  </si>
  <si>
    <t>Collège Camille Claudel</t>
  </si>
  <si>
    <t>Collège Léo Lagrange</t>
  </si>
  <si>
    <t>Collège Joliot Curie</t>
  </si>
  <si>
    <t>Collège Montaigne</t>
  </si>
  <si>
    <t>Poix-du-Nord</t>
  </si>
  <si>
    <t>Sains-du-Nord</t>
  </si>
  <si>
    <t>Collège du Solrezis</t>
  </si>
  <si>
    <t>Solre-le-Château</t>
  </si>
  <si>
    <t>Collège Denis Saurat</t>
  </si>
  <si>
    <t>Trélon</t>
  </si>
  <si>
    <t>Lycée Paul Hazard</t>
  </si>
  <si>
    <t>Armentières</t>
  </si>
  <si>
    <t>59-District 05 Flandres</t>
  </si>
  <si>
    <t>Lycée polyvalent Gustave Eiffel</t>
  </si>
  <si>
    <t>Collège Desrousseaux</t>
  </si>
  <si>
    <t>Lycée professionnel Ile de Flandre</t>
  </si>
  <si>
    <t>Collège Jeanne de Constantinople</t>
  </si>
  <si>
    <t>Nieppe</t>
  </si>
  <si>
    <t>Collège Henri Durez</t>
  </si>
  <si>
    <t>Estaires</t>
  </si>
  <si>
    <t>Collège Maxime Deyts</t>
  </si>
  <si>
    <t>Bailleul</t>
  </si>
  <si>
    <t>Collège Robert le Frison</t>
  </si>
  <si>
    <t>Cassel</t>
  </si>
  <si>
    <t>Lycée polyvalent Val de Lys</t>
  </si>
  <si>
    <t>Lycée des Flandres</t>
  </si>
  <si>
    <t>Hazebrouck</t>
  </si>
  <si>
    <t>Collège des Flandres</t>
  </si>
  <si>
    <t>Collège Fernande Benoist</t>
  </si>
  <si>
    <t>Lycée professionnel des Monts de Flandre</t>
  </si>
  <si>
    <t>Collège Roger Salengro</t>
  </si>
  <si>
    <t>Houplines</t>
  </si>
  <si>
    <t>Collège Henri Dunant</t>
  </si>
  <si>
    <t>Merville</t>
  </si>
  <si>
    <t>Collège Antoine de Saint-Exupéry</t>
  </si>
  <si>
    <t>Steenvoorde</t>
  </si>
  <si>
    <t>Collège Albert Ball</t>
  </si>
  <si>
    <t>Annoeullin</t>
  </si>
  <si>
    <t>Collège Simone Veil</t>
  </si>
  <si>
    <t>Cappelle-en-Pévèle</t>
  </si>
  <si>
    <t>Collège Philippe de Commynes</t>
  </si>
  <si>
    <t>Comines</t>
  </si>
  <si>
    <t>59-District 09 Tourcoing</t>
  </si>
  <si>
    <t>Collège Paul Eluard</t>
  </si>
  <si>
    <t>Cysoing</t>
  </si>
  <si>
    <t>Faches-Thumesnil</t>
  </si>
  <si>
    <t>Collège Jean Mermoz</t>
  </si>
  <si>
    <t>Lycée Marguerite de Flandre</t>
  </si>
  <si>
    <t>Lycée polyvalent Beaupré</t>
  </si>
  <si>
    <t>Haubourdin</t>
  </si>
  <si>
    <t>Collège le parc</t>
  </si>
  <si>
    <t>Collège Miriam Makeba</t>
  </si>
  <si>
    <t>Lycée Valentine Labbé</t>
  </si>
  <si>
    <t>La Madeleine</t>
  </si>
  <si>
    <t>Collège Yvonne Abbas</t>
  </si>
  <si>
    <t>Lycée Jean Perrin</t>
  </si>
  <si>
    <t>Lambersart</t>
  </si>
  <si>
    <t>Collège Lavoisier</t>
  </si>
  <si>
    <t>Lesquin</t>
  </si>
  <si>
    <t>Lycée Faidherbe</t>
  </si>
  <si>
    <t>Lycée Baggio</t>
  </si>
  <si>
    <t>Lycée professionnel Baggio</t>
  </si>
  <si>
    <t>Collège Franklin</t>
  </si>
  <si>
    <t>Collège Nina Simone</t>
  </si>
  <si>
    <t>Collège Verlaine</t>
  </si>
  <si>
    <t>Collège Carnot</t>
  </si>
  <si>
    <t>Collège Claude Lévi-Strauss</t>
  </si>
  <si>
    <t>Collège Louise Michel</t>
  </si>
  <si>
    <t>Collège Martha Desrumaux</t>
  </si>
  <si>
    <t>Lycée professionnel Aimé Césaire</t>
  </si>
  <si>
    <t>Lycée hôtelier international de Lille</t>
  </si>
  <si>
    <t>Etablissement d'enseignement adapté</t>
  </si>
  <si>
    <t>Etablissement régional d'enseignement adapté Nelson Mandela</t>
  </si>
  <si>
    <t>Lycée Jean Prouvé</t>
  </si>
  <si>
    <t>Collège Guy Mollet</t>
  </si>
  <si>
    <t>Lycée professionnel Sonia Delaunay</t>
  </si>
  <si>
    <t>Collège René Descartes</t>
  </si>
  <si>
    <t>Collège professeur Albert Debeyre</t>
  </si>
  <si>
    <t>Lycée professionnel Maurice Duhamel</t>
  </si>
  <si>
    <t>Lycée Yves Kernanec</t>
  </si>
  <si>
    <t>Marcq-en-Barœul</t>
  </si>
  <si>
    <t>Ecole européenne de Lille Métropole - collège</t>
  </si>
  <si>
    <t>Marcq-en-Baroeul</t>
  </si>
  <si>
    <t>Collège du Lazaro</t>
  </si>
  <si>
    <t>Collège Rouges Barres</t>
  </si>
  <si>
    <t>Lycée professionnel automobile Alfred Mongy</t>
  </si>
  <si>
    <t>Marquette-lez-Lille</t>
  </si>
  <si>
    <t>Collège Descartes</t>
  </si>
  <si>
    <t>Mons-en-Barœul</t>
  </si>
  <si>
    <t>Collège François Rabelais</t>
  </si>
  <si>
    <t>Mons-en-Baroeul</t>
  </si>
  <si>
    <t>Collège Jacques Monod</t>
  </si>
  <si>
    <t>Pérenchies</t>
  </si>
  <si>
    <t>Collège Françoise Dolto</t>
  </si>
  <si>
    <t>Pont-à-Marcq</t>
  </si>
  <si>
    <t>Collège Dolet</t>
  </si>
  <si>
    <t>Provin</t>
  </si>
  <si>
    <t>Ronchin</t>
  </si>
  <si>
    <t>Collège Gernez Rieux</t>
  </si>
  <si>
    <t>Saint-André-lez-Lille</t>
  </si>
  <si>
    <t>Collège Jean Demailly</t>
  </si>
  <si>
    <t>Seclin</t>
  </si>
  <si>
    <t>Lycée professionnel les Hauts de Flandre</t>
  </si>
  <si>
    <t>Lycée Raymond Queneau</t>
  </si>
  <si>
    <t>Collège Le Triolo</t>
  </si>
  <si>
    <t>Collège Molière</t>
  </si>
  <si>
    <t>Collège Simone de Beauvoir</t>
  </si>
  <si>
    <t>Lycée professionnel Dinah Derycke</t>
  </si>
  <si>
    <t>Wattignies</t>
  </si>
  <si>
    <t>Collège Voltaire</t>
  </si>
  <si>
    <t>Collège Léon Blum</t>
  </si>
  <si>
    <t>Wavrin</t>
  </si>
  <si>
    <t>Collège Félix del Marle</t>
  </si>
  <si>
    <t>Lycée professionnel Pierre et Marie Curie</t>
  </si>
  <si>
    <t>Lycée des Nerviens</t>
  </si>
  <si>
    <t>Bavay</t>
  </si>
  <si>
    <t>Collège Jean Lemaire de Belges</t>
  </si>
  <si>
    <t>Collège Gilles de Chin</t>
  </si>
  <si>
    <t>Berlaimont</t>
  </si>
  <si>
    <t>Collège Alfred Jennepin</t>
  </si>
  <si>
    <t>Cousolre</t>
  </si>
  <si>
    <t>Feignies</t>
  </si>
  <si>
    <t>Ferrière-la-Grande</t>
  </si>
  <si>
    <t>Collège Pierre de Ronsard</t>
  </si>
  <si>
    <t>Hautmont</t>
  </si>
  <si>
    <t>Lycée professionnel Placide Courtoy</t>
  </si>
  <si>
    <t>Collège Charles de Gaulle</t>
  </si>
  <si>
    <t>Jeumont</t>
  </si>
  <si>
    <t>Collège Eugène Thomas</t>
  </si>
  <si>
    <t>Lycée professionnel Louis Armand</t>
  </si>
  <si>
    <t>Collège Jacques Brel</t>
  </si>
  <si>
    <t>Louvroil</t>
  </si>
  <si>
    <t>Lycée polyvalent André Lurçat</t>
  </si>
  <si>
    <t>Maubeuge</t>
  </si>
  <si>
    <t>Lycée polyvalent Pierre Forest</t>
  </si>
  <si>
    <t>Collège Guillaume Budé</t>
  </si>
  <si>
    <t>Collège Ernest Coutelle</t>
  </si>
  <si>
    <t>Collège Jules Verne (Épinette)</t>
  </si>
  <si>
    <t>Collège Vauban</t>
  </si>
  <si>
    <t>Lycée polyvalent Charlotte Perriand</t>
  </si>
  <si>
    <t>Collège Lili Keller-Rosenberg</t>
  </si>
  <si>
    <t>Halluin</t>
  </si>
  <si>
    <t>Lycée professionnel Antoine de Saint-Exupéry</t>
  </si>
  <si>
    <t>Collège Raymond Devos</t>
  </si>
  <si>
    <t>Hem</t>
  </si>
  <si>
    <t>59-District 08 Roubaix</t>
  </si>
  <si>
    <t>Collège Alphonse Daudet</t>
  </si>
  <si>
    <t>Leers</t>
  </si>
  <si>
    <t>Etablissement régional d'enseignement adapté Colette Magny</t>
  </si>
  <si>
    <t>Lys-lez-Lannoy</t>
  </si>
  <si>
    <t>Collège Gambetta</t>
  </si>
  <si>
    <t>Collège Maxence Van Der Meersch de Mouvaux</t>
  </si>
  <si>
    <t>Bondues</t>
  </si>
  <si>
    <t>Neuville-en-Ferrain</t>
  </si>
  <si>
    <t>Roncq</t>
  </si>
  <si>
    <t>Lycée Maxence Van Der Meersch</t>
  </si>
  <si>
    <t>Roubaix</t>
  </si>
  <si>
    <t>Lycée Baudelaire</t>
  </si>
  <si>
    <t>Collège Baudelaire</t>
  </si>
  <si>
    <t>Lycée polyvalent Jean Moulin</t>
  </si>
  <si>
    <t>Ecole supérieure des arts appliqués et du textile</t>
  </si>
  <si>
    <t>Collège Jean Baptiste Lebas</t>
  </si>
  <si>
    <t>Collège Rosa-Parks</t>
  </si>
  <si>
    <t>Collège Sévigné</t>
  </si>
  <si>
    <t>Lycée professionnel Louis Loucheur</t>
  </si>
  <si>
    <t>Lycée professionnel Lavoisier</t>
  </si>
  <si>
    <t>Lycée professionnel Turgot</t>
  </si>
  <si>
    <t>Lycée Gambetta</t>
  </si>
  <si>
    <t>Tourcoing</t>
  </si>
  <si>
    <t>Lycée polyvalent Colbert</t>
  </si>
  <si>
    <t>IMPRO du Roitelet</t>
  </si>
  <si>
    <t>Collège Marie Curie</t>
  </si>
  <si>
    <t>Collège Mendès France</t>
  </si>
  <si>
    <t>Collège Albert Roussel</t>
  </si>
  <si>
    <t>Lycée professionnel Le Corbusier</t>
  </si>
  <si>
    <t>Collège Henri Matisse</t>
  </si>
  <si>
    <t>Linselles</t>
  </si>
  <si>
    <t>Collège Albert Calmette</t>
  </si>
  <si>
    <t>Wasquehal</t>
  </si>
  <si>
    <t>Lycée professionnel Jacques-Yves Cousteau</t>
  </si>
  <si>
    <t>Collège Emile Zola</t>
  </si>
  <si>
    <t>Wattrelos</t>
  </si>
  <si>
    <t>Collège Gustave Nadaud</t>
  </si>
  <si>
    <t>Lycée professionnel Alain Savary</t>
  </si>
  <si>
    <t>Lycée de l'Escaut</t>
  </si>
  <si>
    <t>Valenciennes</t>
  </si>
  <si>
    <t>59-District 10 Valenciennes</t>
  </si>
  <si>
    <t>Collège Pierre Gilles de Gennes</t>
  </si>
  <si>
    <t>Petite-Forêt</t>
  </si>
  <si>
    <t>Collège Les Rochambelles</t>
  </si>
  <si>
    <t>Anzin</t>
  </si>
  <si>
    <t>Lycée professionnel Pierre Joseph Fontaine</t>
  </si>
  <si>
    <t>Collège Madame d'Epinay</t>
  </si>
  <si>
    <t>Aulnoy-lez-Valenciennes</t>
  </si>
  <si>
    <t>Beuvrages</t>
  </si>
  <si>
    <t>Collège de l'Ostrevant</t>
  </si>
  <si>
    <t>Bouchain</t>
  </si>
  <si>
    <t>Collège Jean Macé</t>
  </si>
  <si>
    <t>Bruay-sur-l'Escaut</t>
  </si>
  <si>
    <t>Collège Josquin des Prés</t>
  </si>
  <si>
    <t>Condé-sur-l'Escaut</t>
  </si>
  <si>
    <t>Lycée Jules Mousseron</t>
  </si>
  <si>
    <t>Denain</t>
  </si>
  <si>
    <t>Lycée Alfred Kastler</t>
  </si>
  <si>
    <t>Collège Bayard</t>
  </si>
  <si>
    <t>Collège Turgot</t>
  </si>
  <si>
    <t>Collège Villars</t>
  </si>
  <si>
    <t>Lycée professionnel André Jurénil</t>
  </si>
  <si>
    <t>Lycée professionnel Alfred Kastler</t>
  </si>
  <si>
    <t>Collège Emile Littré</t>
  </si>
  <si>
    <t>Douchy-les-Mines</t>
  </si>
  <si>
    <t>Collège Félicien Joly</t>
  </si>
  <si>
    <t>Escaudain</t>
  </si>
  <si>
    <t>Escautpont</t>
  </si>
  <si>
    <t>Fresnes-sur-Escaut</t>
  </si>
  <si>
    <t>Lycée polyvalent Eugène Thomas</t>
  </si>
  <si>
    <t>Le Quesnoy</t>
  </si>
  <si>
    <t>Lourches</t>
  </si>
  <si>
    <t>Collège Alphonse Terroir</t>
  </si>
  <si>
    <t>Marly</t>
  </si>
  <si>
    <t>Lycée professionnel François Mansart</t>
  </si>
  <si>
    <t>Collège Fernig</t>
  </si>
  <si>
    <t>Mortagne-du-Nord</t>
  </si>
  <si>
    <t>Onnaing</t>
  </si>
  <si>
    <t>Collège Jehan Froissart</t>
  </si>
  <si>
    <t>Quiévrechain</t>
  </si>
  <si>
    <t>Collège Germinal</t>
  </si>
  <si>
    <t>Raismes</t>
  </si>
  <si>
    <t>Lycée polyvalent Ernest Couteaux</t>
  </si>
  <si>
    <t>Saint-Amand-les-Eaux</t>
  </si>
  <si>
    <t>Collège Moulin Blanc</t>
  </si>
  <si>
    <t>Saint-Saulve</t>
  </si>
  <si>
    <t>Collège Jean-Jacques Rousseau</t>
  </si>
  <si>
    <t>Thiant</t>
  </si>
  <si>
    <t>Trith-Saint-Léger</t>
  </si>
  <si>
    <t>Lycée Henri Wallon</t>
  </si>
  <si>
    <t>Lycée Watteau</t>
  </si>
  <si>
    <t>Collège Watteau</t>
  </si>
  <si>
    <t>Lycée du Hainaut</t>
  </si>
  <si>
    <t>Lycée professionnel du Hainaut</t>
  </si>
  <si>
    <t>Collège Jean Baptiste Carpeaux</t>
  </si>
  <si>
    <t>Collège Chasse Royale</t>
  </si>
  <si>
    <t>Collège Charles Eisen</t>
  </si>
  <si>
    <t>Lycée professionnel Léonard de Vinci</t>
  </si>
  <si>
    <t>Vieux-Condé</t>
  </si>
  <si>
    <t>Wallers</t>
  </si>
  <si>
    <t>Lycée privé La Croix Blanche</t>
  </si>
  <si>
    <t>Collège la Croix Blanche</t>
  </si>
  <si>
    <t>NOTRE DAME DE LA PAIX</t>
  </si>
  <si>
    <t>Lycée privé Sainte-Bernadette</t>
  </si>
  <si>
    <t>NOTRE DAME DE L'ASSOMPTION</t>
  </si>
  <si>
    <t>Notre Dame des Dunes</t>
  </si>
  <si>
    <t>JEANNE D'ARC ENSEMBLE SAINT L</t>
  </si>
  <si>
    <t>CAMBRAI CEDEX</t>
  </si>
  <si>
    <t>Collège Sainte-Marie</t>
  </si>
  <si>
    <t>Déchy</t>
  </si>
  <si>
    <t>Lycée agricole</t>
  </si>
  <si>
    <t>LEGTA du NORD</t>
  </si>
  <si>
    <t>Lycée horticole et agricole de Lomme</t>
  </si>
  <si>
    <t>Lycée professionnel Vertes Feuilles</t>
  </si>
  <si>
    <t>Lycée polyvalent Emile Zola</t>
  </si>
  <si>
    <t>CONDE-SUR-ESCAUT</t>
  </si>
  <si>
    <t>EPLEFPA DE RAISMES</t>
  </si>
  <si>
    <t>Lycée privé Averroès</t>
  </si>
  <si>
    <t>Croix</t>
  </si>
  <si>
    <t>Lycée Sévigné</t>
  </si>
  <si>
    <t>Lycée professionnel Sévigné</t>
  </si>
  <si>
    <t>N° Licence</t>
  </si>
  <si>
    <t>Nom</t>
  </si>
  <si>
    <t>Prénom</t>
  </si>
  <si>
    <t>Date naiss.</t>
  </si>
  <si>
    <t>Cat</t>
  </si>
  <si>
    <t>Type étab.</t>
  </si>
  <si>
    <t>Nom étab.</t>
  </si>
  <si>
    <t>Dép.</t>
  </si>
  <si>
    <t>Ville étab.</t>
  </si>
  <si>
    <t>NIVEAU INITIAL</t>
  </si>
  <si>
    <t>TYPE DE JO</t>
  </si>
  <si>
    <r>
      <t xml:space="preserve">Le </t>
    </r>
    <r>
      <rPr>
        <b/>
        <sz val="16"/>
        <color rgb="FFFF0000"/>
        <rFont val="Calibri (Corps)"/>
      </rPr>
      <t>CERTIFICATEUR</t>
    </r>
    <r>
      <rPr>
        <b/>
        <sz val="16"/>
        <rFont val="Calibri"/>
        <family val="2"/>
        <scheme val="minor"/>
      </rPr>
      <t xml:space="preserve"> présent le jour de la compétiton saisit les élèves à certifier </t>
    </r>
  </si>
  <si>
    <t xml:space="preserve">NOM PRENOM DU CERTIFICATEUR ( Personne ressource validée par le Service Départemental )  : </t>
  </si>
  <si>
    <t>NIVEAU VALIDÉ *</t>
  </si>
  <si>
    <t>Code ETAB (Ex: 11629)</t>
  </si>
  <si>
    <t xml:space="preserve">ETABLISSEMENTS PRESENTS ET EFFECTIFS </t>
  </si>
  <si>
    <t>LISTING INSCRITS</t>
  </si>
  <si>
    <r>
      <t xml:space="preserve">RETOUR DU DOSSIER </t>
    </r>
    <r>
      <rPr>
        <b/>
        <sz val="10"/>
        <rFont val="Calibri"/>
        <family val="2"/>
        <scheme val="minor"/>
      </rPr>
      <t>COMPLET</t>
    </r>
  </si>
  <si>
    <t xml:space="preserve">DEMANDE DE VALIDATION J.O </t>
  </si>
  <si>
    <t>RESULTATS INTEGRAUX</t>
  </si>
  <si>
    <t>LISTING J.O PRESENTS</t>
  </si>
  <si>
    <t>(se référer au listing OPUSS ou à la fiche de participation présentée en début de rencontre par les collègues)</t>
  </si>
  <si>
    <t>Statistiques de la compétition par établissements</t>
  </si>
  <si>
    <t>numéro d'équipe</t>
  </si>
  <si>
    <t>Filière professionnelle</t>
  </si>
  <si>
    <t>N° JO</t>
  </si>
  <si>
    <t>Rôle</t>
  </si>
  <si>
    <t>Spécialité</t>
  </si>
  <si>
    <t>Niveau</t>
  </si>
  <si>
    <t>Inscription</t>
  </si>
  <si>
    <t>Activité</t>
  </si>
  <si>
    <t>Classe</t>
  </si>
  <si>
    <t>Niveau de classe</t>
  </si>
  <si>
    <t>indiquez le groupe (sauf pour les MIN EXC)</t>
  </si>
  <si>
    <t>SEXE</t>
  </si>
  <si>
    <t>CHOISIR LA CATEGORIE ET LE SEXE DANS LES MENUS DEROULANTS (ENCADRÉS ROUGES)</t>
  </si>
  <si>
    <t>SAISIR LA TOTALITE DU CLASSEMENT DANS CHAQUE CATEGORIE</t>
  </si>
  <si>
    <t>CAULIER Florent</t>
  </si>
  <si>
    <t>florent.caulier@gmail.com</t>
  </si>
  <si>
    <t>LAVIE Delphine</t>
  </si>
  <si>
    <t>delphine1.roussel@laposte.net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</si>
</sst>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2"/>
      <name val="Calibri"/>
      <family val="2"/>
    </font>
    <font>
      <sz val="14"/>
      <color indexed="12"/>
      <name val="Calibri"/>
      <family val="2"/>
    </font>
    <font>
      <b/>
      <sz val="12"/>
      <name val="Calibri"/>
      <family val="2"/>
    </font>
    <font>
      <sz val="18"/>
      <color indexed="12"/>
      <name val="Calibri"/>
      <family val="2"/>
    </font>
    <font>
      <sz val="12"/>
      <color indexed="12"/>
      <name val="Calibri"/>
      <family val="2"/>
    </font>
    <font>
      <b/>
      <sz val="24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2"/>
      <name val="Calibri"/>
      <family val="2"/>
    </font>
    <font>
      <b/>
      <sz val="11"/>
      <color rgb="FF7030A0"/>
      <name val="Cambria"/>
      <family val="2"/>
      <scheme val="major"/>
    </font>
    <font>
      <b/>
      <sz val="11"/>
      <color rgb="FF7030A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u/>
      <sz val="14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 (Corps)"/>
    </font>
    <font>
      <b/>
      <sz val="16"/>
      <name val="Calibri"/>
      <family val="2"/>
      <scheme val="minor"/>
    </font>
    <font>
      <b/>
      <sz val="12"/>
      <name val="Arial"/>
      <family val="2"/>
    </font>
    <font>
      <b/>
      <sz val="16"/>
      <color rgb="FFFF0000"/>
      <name val="Calibri (Corps)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B7DEE8"/>
        <bgColor rgb="FFB7DEE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FFD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42" fillId="0" borderId="0"/>
  </cellStyleXfs>
  <cellXfs count="195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hidden="1"/>
    </xf>
    <xf numFmtId="0" fontId="35" fillId="0" borderId="0" xfId="0" applyFont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0" fillId="2" borderId="0" xfId="0" applyFont="1" applyFill="1" applyAlignment="1" applyProtection="1">
      <alignment horizontal="center" vertical="center"/>
      <protection locked="0"/>
    </xf>
    <xf numFmtId="0" fontId="37" fillId="0" borderId="0" xfId="5" applyFont="1"/>
    <xf numFmtId="0" fontId="2" fillId="0" borderId="0" xfId="5" applyAlignment="1">
      <alignment horizontal="center"/>
    </xf>
    <xf numFmtId="0" fontId="2" fillId="0" borderId="0" xfId="5"/>
    <xf numFmtId="0" fontId="36" fillId="0" borderId="0" xfId="5" applyFont="1" applyAlignment="1">
      <alignment horizontal="center"/>
    </xf>
    <xf numFmtId="0" fontId="2" fillId="0" borderId="0" xfId="5" applyAlignment="1">
      <alignment horizontal="left"/>
    </xf>
    <xf numFmtId="0" fontId="36" fillId="0" borderId="0" xfId="5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3" fillId="0" borderId="0" xfId="5" applyFont="1"/>
    <xf numFmtId="0" fontId="22" fillId="0" borderId="1" xfId="0" applyFont="1" applyBorder="1" applyAlignment="1" applyProtection="1">
      <alignment horizontal="center" vertical="center"/>
      <protection locked="0" hidden="1"/>
    </xf>
    <xf numFmtId="0" fontId="18" fillId="0" borderId="0" xfId="0" applyFont="1" applyProtection="1">
      <protection locked="0"/>
    </xf>
    <xf numFmtId="0" fontId="26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19" fillId="0" borderId="0" xfId="2" applyFont="1" applyAlignment="1">
      <alignment horizontal="center"/>
    </xf>
    <xf numFmtId="0" fontId="18" fillId="0" borderId="0" xfId="2" applyFont="1" applyAlignment="1">
      <alignment horizontal="left"/>
    </xf>
    <xf numFmtId="0" fontId="18" fillId="0" borderId="0" xfId="2" applyFont="1"/>
    <xf numFmtId="0" fontId="18" fillId="0" borderId="0" xfId="2" applyFont="1" applyAlignment="1">
      <alignment horizontal="center"/>
    </xf>
    <xf numFmtId="49" fontId="18" fillId="0" borderId="0" xfId="2" applyNumberFormat="1" applyFont="1" applyAlignment="1">
      <alignment horizontal="left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14" fontId="13" fillId="0" borderId="12" xfId="0" applyNumberFormat="1" applyFont="1" applyBorder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center" vertical="center"/>
      <protection locked="0"/>
    </xf>
    <xf numFmtId="0" fontId="33" fillId="0" borderId="0" xfId="5" applyFont="1" applyAlignment="1" applyProtection="1">
      <alignment horizontal="center"/>
      <protection locked="0"/>
    </xf>
    <xf numFmtId="0" fontId="8" fillId="0" borderId="0" xfId="1" applyAlignment="1" applyProtection="1">
      <alignment vertical="center"/>
    </xf>
    <xf numFmtId="164" fontId="40" fillId="0" borderId="0" xfId="0" applyNumberFormat="1" applyFont="1" applyAlignment="1">
      <alignment vertical="center" wrapText="1"/>
    </xf>
    <xf numFmtId="164" fontId="41" fillId="0" borderId="0" xfId="0" applyNumberFormat="1" applyFont="1" applyAlignment="1">
      <alignment horizontal="left" vertical="center" wrapText="1"/>
    </xf>
    <xf numFmtId="0" fontId="43" fillId="6" borderId="0" xfId="0" applyFont="1" applyFill="1"/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6" fillId="6" borderId="0" xfId="0" applyFont="1" applyFill="1"/>
    <xf numFmtId="0" fontId="47" fillId="6" borderId="0" xfId="0" applyFont="1" applyFill="1"/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8" fillId="0" borderId="0" xfId="0" applyFont="1"/>
    <xf numFmtId="0" fontId="49" fillId="3" borderId="14" xfId="5" applyFont="1" applyFill="1" applyBorder="1" applyProtection="1">
      <protection locked="0"/>
    </xf>
    <xf numFmtId="0" fontId="49" fillId="4" borderId="14" xfId="5" applyFont="1" applyFill="1" applyBorder="1" applyProtection="1">
      <protection locked="0"/>
    </xf>
    <xf numFmtId="0" fontId="49" fillId="7" borderId="14" xfId="5" applyFont="1" applyFill="1" applyBorder="1" applyProtection="1">
      <protection locked="0"/>
    </xf>
    <xf numFmtId="0" fontId="49" fillId="8" borderId="14" xfId="5" applyFont="1" applyFill="1" applyBorder="1" applyProtection="1">
      <protection locked="0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right" vertical="center"/>
      <protection locked="0"/>
    </xf>
    <xf numFmtId="0" fontId="3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37" fillId="0" borderId="0" xfId="5" applyFont="1" applyProtection="1">
      <protection locked="0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43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 applyProtection="1">
      <alignment vertical="center"/>
      <protection locked="0"/>
    </xf>
    <xf numFmtId="0" fontId="43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2" fillId="0" borderId="1" xfId="7" applyBorder="1" applyProtection="1"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/>
    <xf numFmtId="0" fontId="22" fillId="0" borderId="0" xfId="0" applyFont="1" applyProtection="1">
      <protection locked="0"/>
    </xf>
    <xf numFmtId="0" fontId="18" fillId="0" borderId="2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3" xfId="0" applyFont="1" applyBorder="1"/>
    <xf numFmtId="0" fontId="18" fillId="0" borderId="18" xfId="0" applyFont="1" applyBorder="1"/>
    <xf numFmtId="0" fontId="0" fillId="0" borderId="1" xfId="0" applyBorder="1" applyAlignment="1" applyProtection="1">
      <alignment horizontal="left" vertical="center"/>
      <protection locked="0" hidden="1"/>
    </xf>
    <xf numFmtId="0" fontId="18" fillId="0" borderId="13" xfId="0" applyFont="1" applyBorder="1" applyProtection="1"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36" fillId="3" borderId="0" xfId="5" applyFont="1" applyFill="1"/>
    <xf numFmtId="0" fontId="36" fillId="7" borderId="0" xfId="5" applyFont="1" applyFill="1"/>
    <xf numFmtId="0" fontId="36" fillId="4" borderId="0" xfId="5" applyFont="1" applyFill="1"/>
    <xf numFmtId="0" fontId="36" fillId="8" borderId="0" xfId="5" applyFont="1" applyFill="1"/>
    <xf numFmtId="0" fontId="0" fillId="5" borderId="0" xfId="0" applyFill="1" applyProtection="1">
      <protection locked="0"/>
    </xf>
    <xf numFmtId="0" fontId="28" fillId="5" borderId="0" xfId="0" applyFont="1" applyFill="1" applyProtection="1">
      <protection locked="0"/>
    </xf>
    <xf numFmtId="0" fontId="2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51" fillId="5" borderId="0" xfId="0" applyFont="1" applyFill="1" applyProtection="1">
      <protection locked="0"/>
    </xf>
    <xf numFmtId="0" fontId="51" fillId="0" borderId="0" xfId="0" applyFont="1" applyProtection="1">
      <protection locked="0"/>
    </xf>
    <xf numFmtId="49" fontId="46" fillId="6" borderId="0" xfId="0" applyNumberFormat="1" applyFont="1" applyFill="1"/>
    <xf numFmtId="1" fontId="0" fillId="0" borderId="0" xfId="0" applyNumberFormat="1" applyProtection="1">
      <protection locked="0"/>
    </xf>
    <xf numFmtId="1" fontId="18" fillId="0" borderId="0" xfId="0" applyNumberFormat="1" applyFont="1" applyProtection="1">
      <protection locked="0"/>
    </xf>
    <xf numFmtId="1" fontId="23" fillId="0" borderId="0" xfId="5" applyNumberFormat="1" applyFont="1" applyAlignment="1" applyProtection="1">
      <alignment horizontal="center"/>
      <protection locked="0"/>
    </xf>
    <xf numFmtId="0" fontId="36" fillId="3" borderId="0" xfId="5" applyFont="1" applyFill="1" applyAlignment="1">
      <alignment horizontal="right"/>
    </xf>
    <xf numFmtId="0" fontId="36" fillId="7" borderId="0" xfId="5" applyFont="1" applyFill="1" applyAlignment="1">
      <alignment horizontal="right"/>
    </xf>
    <xf numFmtId="0" fontId="36" fillId="4" borderId="0" xfId="5" applyFont="1" applyFill="1" applyAlignment="1">
      <alignment horizontal="right"/>
    </xf>
    <xf numFmtId="0" fontId="36" fillId="8" borderId="0" xfId="5" applyFont="1" applyFill="1" applyAlignment="1">
      <alignment horizontal="right"/>
    </xf>
    <xf numFmtId="0" fontId="18" fillId="0" borderId="0" xfId="0" applyFont="1" applyAlignment="1" applyProtection="1">
      <alignment horizontal="left" vertical="center"/>
      <protection locked="0" hidden="1"/>
    </xf>
    <xf numFmtId="0" fontId="18" fillId="0" borderId="0" xfId="0" applyFont="1" applyAlignment="1" applyProtection="1">
      <alignment horizontal="center" vertical="center"/>
      <protection locked="0"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0" fontId="17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8" fillId="0" borderId="0" xfId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8" fillId="0" borderId="0" xfId="1" applyAlignment="1" applyProtection="1">
      <alignment horizontal="left" vertical="center"/>
    </xf>
    <xf numFmtId="0" fontId="3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2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38" fillId="0" borderId="0" xfId="5" applyFont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8" fillId="0" borderId="0" xfId="5" applyFont="1" applyAlignment="1">
      <alignment horizontal="center"/>
    </xf>
    <xf numFmtId="0" fontId="49" fillId="0" borderId="0" xfId="5" applyFont="1" applyAlignment="1">
      <alignment horizontal="center" vertical="center"/>
    </xf>
    <xf numFmtId="0" fontId="37" fillId="0" borderId="0" xfId="5" applyFont="1" applyAlignment="1" applyProtection="1">
      <alignment horizontal="center"/>
      <protection locked="0"/>
    </xf>
    <xf numFmtId="0" fontId="36" fillId="3" borderId="0" xfId="5" applyFont="1" applyFill="1" applyAlignment="1">
      <alignment horizontal="right"/>
    </xf>
    <xf numFmtId="0" fontId="36" fillId="3" borderId="15" xfId="5" applyFont="1" applyFill="1" applyBorder="1" applyAlignment="1">
      <alignment horizontal="right"/>
    </xf>
    <xf numFmtId="0" fontId="36" fillId="4" borderId="0" xfId="5" applyFont="1" applyFill="1" applyAlignment="1">
      <alignment horizontal="right"/>
    </xf>
    <xf numFmtId="0" fontId="36" fillId="7" borderId="0" xfId="5" applyFont="1" applyFill="1" applyAlignment="1">
      <alignment horizontal="right"/>
    </xf>
    <xf numFmtId="0" fontId="36" fillId="7" borderId="15" xfId="5" applyFont="1" applyFill="1" applyBorder="1" applyAlignment="1">
      <alignment horizontal="right"/>
    </xf>
    <xf numFmtId="0" fontId="36" fillId="8" borderId="0" xfId="5" applyFont="1" applyFill="1" applyAlignment="1">
      <alignment horizontal="right"/>
    </xf>
    <xf numFmtId="0" fontId="36" fillId="8" borderId="15" xfId="5" applyFont="1" applyFill="1" applyBorder="1" applyAlignment="1">
      <alignment horizontal="right"/>
    </xf>
    <xf numFmtId="0" fontId="59" fillId="0" borderId="0" xfId="5" applyFont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164" fontId="8" fillId="0" borderId="0" xfId="1" applyNumberFormat="1" applyAlignment="1" applyProtection="1">
      <alignment horizontal="left" vertical="center" wrapText="1"/>
    </xf>
  </cellXfs>
  <cellStyles count="8">
    <cellStyle name="Lien hypertexte" xfId="1" builtinId="8"/>
    <cellStyle name="Lien hypertexte 2" xfId="3" xr:uid="{00000000-0005-0000-0000-000001000000}"/>
    <cellStyle name="Normal" xfId="0" builtinId="0"/>
    <cellStyle name="Normal 2" xfId="2" xr:uid="{00000000-0005-0000-0000-000003000000}"/>
    <cellStyle name="Normal 3" xfId="4" xr:uid="{01D6264A-0154-47D1-9420-D10840796FD7}"/>
    <cellStyle name="Normal 3 2" xfId="5" xr:uid="{99AAA1DF-3C4F-4A9C-9706-30CCA3EAB9AE}"/>
    <cellStyle name="Normal 4" xfId="6" xr:uid="{5F521492-D5A4-4439-BB84-8AD78D378D8A}"/>
    <cellStyle name="Normal 5" xfId="7" xr:uid="{944A75D7-C2D4-405D-BEA0-9775958CCD3E}"/>
  </cellStyles>
  <dxfs count="0"/>
  <tableStyles count="0" defaultTableStyle="TableStyleMedium9" defaultPivotStyle="PivotStyleLight16"/>
  <colors>
    <mruColors>
      <color rgb="FFFCFFD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1250053</xdr:colOff>
      <xdr:row>7</xdr:row>
      <xdr:rowOff>114299</xdr:rowOff>
    </xdr:to>
    <xdr:pic>
      <xdr:nvPicPr>
        <xdr:cNvPr id="1043" name="Image 1">
          <a:extLst>
            <a:ext uri="{FF2B5EF4-FFF2-40B4-BE49-F238E27FC236}">
              <a16:creationId xmlns:a16="http://schemas.microsoft.com/office/drawing/2014/main" id="{DAB16C7C-C7DB-4D26-8A76-232388694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34"/>
        <a:stretch/>
      </xdr:blipFill>
      <xdr:spPr bwMode="auto">
        <a:xfrm>
          <a:off x="85725" y="0"/>
          <a:ext cx="2964553" cy="132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es\UNSS\UNSS-Coll&#232;ge\AS-0607\UNSS-BAD%2006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és0102"/>
      <sheetName val="Fiche de participation"/>
      <sheetName val="FEUILLE D'APPEL"/>
      <sheetName val="Classement permanent"/>
      <sheetName val="Calendrier "/>
      <sheetName val="Fiche de participation-JO"/>
      <sheetName val="Jeunes Officiels"/>
      <sheetName val="Feuil2"/>
    </sheetNames>
    <sheetDataSet>
      <sheetData sheetId="0">
        <row r="1">
          <cell r="A1" t="str">
            <v>N° licence</v>
          </cell>
          <cell r="B1" t="str">
            <v>Nom</v>
          </cell>
          <cell r="C1" t="str">
            <v>Prénom</v>
          </cell>
          <cell r="D1" t="str">
            <v>Clas.</v>
          </cell>
          <cell r="E1" t="str">
            <v>Date de Naissance</v>
          </cell>
          <cell r="F1" t="str">
            <v>Sexe</v>
          </cell>
          <cell r="G1" t="str">
            <v>Téléphone</v>
          </cell>
          <cell r="I1" t="str">
            <v>Portable</v>
          </cell>
          <cell r="J1" t="str">
            <v>Règlt</v>
          </cell>
          <cell r="K1" t="str">
            <v>CM</v>
          </cell>
          <cell r="L1" t="str">
            <v>Photos</v>
          </cell>
          <cell r="M1" t="str">
            <v>autre activité</v>
          </cell>
        </row>
        <row r="2">
          <cell r="A2">
            <v>141</v>
          </cell>
          <cell r="B2" t="str">
            <v xml:space="preserve">BATTEUR </v>
          </cell>
          <cell r="C2" t="str">
            <v>Kévin</v>
          </cell>
          <cell r="D2" t="str">
            <v>4F</v>
          </cell>
          <cell r="E2">
            <v>34303</v>
          </cell>
          <cell r="F2" t="str">
            <v>MG</v>
          </cell>
        </row>
        <row r="3">
          <cell r="B3" t="str">
            <v>BOUCHEZ</v>
          </cell>
          <cell r="C3" t="str">
            <v>Daniel</v>
          </cell>
          <cell r="D3" t="str">
            <v>3G</v>
          </cell>
          <cell r="E3">
            <v>33562</v>
          </cell>
          <cell r="F3" t="str">
            <v>CG</v>
          </cell>
        </row>
        <row r="4">
          <cell r="A4">
            <v>1766</v>
          </cell>
          <cell r="B4" t="str">
            <v>BOURGEOIS</v>
          </cell>
          <cell r="C4" t="str">
            <v>Julie</v>
          </cell>
          <cell r="D4" t="str">
            <v>5E</v>
          </cell>
          <cell r="E4">
            <v>34350</v>
          </cell>
          <cell r="F4" t="str">
            <v>BF</v>
          </cell>
        </row>
        <row r="5">
          <cell r="A5">
            <v>850</v>
          </cell>
          <cell r="B5" t="str">
            <v>BREUIL</v>
          </cell>
          <cell r="C5" t="str">
            <v>Kévin</v>
          </cell>
          <cell r="D5" t="str">
            <v>4B</v>
          </cell>
          <cell r="E5">
            <v>34010</v>
          </cell>
          <cell r="F5" t="str">
            <v>MG</v>
          </cell>
        </row>
        <row r="6">
          <cell r="A6">
            <v>618</v>
          </cell>
          <cell r="B6" t="str">
            <v>DEBARGE</v>
          </cell>
          <cell r="C6" t="str">
            <v>Clara</v>
          </cell>
          <cell r="D6" t="str">
            <v>5E</v>
          </cell>
          <cell r="E6">
            <v>34507</v>
          </cell>
          <cell r="F6" t="str">
            <v>BF</v>
          </cell>
        </row>
        <row r="7">
          <cell r="A7">
            <v>1187</v>
          </cell>
          <cell r="B7" t="str">
            <v>DECAUDIN</v>
          </cell>
          <cell r="C7" t="str">
            <v>Edouard</v>
          </cell>
          <cell r="D7" t="str">
            <v>5B</v>
          </cell>
          <cell r="E7">
            <v>34405</v>
          </cell>
          <cell r="F7" t="str">
            <v>BG</v>
          </cell>
        </row>
        <row r="8">
          <cell r="A8">
            <v>791</v>
          </cell>
          <cell r="B8" t="str">
            <v>DELCOURT</v>
          </cell>
          <cell r="C8" t="str">
            <v>Anaïs</v>
          </cell>
          <cell r="D8" t="str">
            <v>3B</v>
          </cell>
          <cell r="E8">
            <v>33863</v>
          </cell>
          <cell r="F8" t="str">
            <v>MF</v>
          </cell>
        </row>
        <row r="9">
          <cell r="A9">
            <v>423</v>
          </cell>
          <cell r="B9" t="str">
            <v>DERUDDER</v>
          </cell>
          <cell r="C9" t="str">
            <v>Camille</v>
          </cell>
          <cell r="D9" t="str">
            <v>3D</v>
          </cell>
          <cell r="E9">
            <v>33780</v>
          </cell>
          <cell r="F9" t="str">
            <v>MF</v>
          </cell>
        </row>
        <row r="10">
          <cell r="A10">
            <v>161</v>
          </cell>
          <cell r="B10" t="str">
            <v>FENET</v>
          </cell>
          <cell r="C10" t="str">
            <v>Christophe</v>
          </cell>
          <cell r="D10" t="str">
            <v>3E</v>
          </cell>
          <cell r="E10">
            <v>33694</v>
          </cell>
          <cell r="F10" t="str">
            <v>MG</v>
          </cell>
        </row>
        <row r="11">
          <cell r="B11" t="str">
            <v>FIRMIN</v>
          </cell>
          <cell r="C11" t="str">
            <v>Camille</v>
          </cell>
          <cell r="D11" t="str">
            <v>5E</v>
          </cell>
          <cell r="E11">
            <v>34471</v>
          </cell>
          <cell r="F11" t="str">
            <v>BF</v>
          </cell>
        </row>
        <row r="12">
          <cell r="B12" t="str">
            <v>FIRMIN</v>
          </cell>
          <cell r="C12" t="str">
            <v>Perrine</v>
          </cell>
          <cell r="D12" t="str">
            <v>5E</v>
          </cell>
          <cell r="E12">
            <v>34471</v>
          </cell>
          <cell r="F12" t="str">
            <v>BF</v>
          </cell>
        </row>
        <row r="13">
          <cell r="A13">
            <v>107</v>
          </cell>
          <cell r="B13" t="str">
            <v>HALLUIN</v>
          </cell>
          <cell r="C13" t="str">
            <v>Cédric</v>
          </cell>
          <cell r="D13" t="str">
            <v>4C</v>
          </cell>
          <cell r="E13">
            <v>34232</v>
          </cell>
          <cell r="F13" t="str">
            <v>MG</v>
          </cell>
        </row>
        <row r="14">
          <cell r="A14">
            <v>1251</v>
          </cell>
          <cell r="B14" t="str">
            <v>KOZAK</v>
          </cell>
          <cell r="C14" t="str">
            <v>Margaux</v>
          </cell>
          <cell r="D14" t="str">
            <v>3D</v>
          </cell>
          <cell r="E14">
            <v>33801</v>
          </cell>
          <cell r="F14" t="str">
            <v>MF</v>
          </cell>
        </row>
        <row r="15">
          <cell r="A15">
            <v>1633</v>
          </cell>
          <cell r="B15" t="str">
            <v xml:space="preserve">LUCQ </v>
          </cell>
          <cell r="C15" t="str">
            <v>Laurent</v>
          </cell>
          <cell r="D15" t="str">
            <v>5B</v>
          </cell>
          <cell r="E15">
            <v>34230</v>
          </cell>
          <cell r="F15" t="str">
            <v>MG</v>
          </cell>
        </row>
        <row r="16">
          <cell r="B16" t="str">
            <v>MASSCHELEIN</v>
          </cell>
          <cell r="C16" t="str">
            <v>Benoît</v>
          </cell>
          <cell r="D16" t="str">
            <v>5B</v>
          </cell>
          <cell r="E16">
            <v>34464</v>
          </cell>
          <cell r="F16" t="str">
            <v>BG</v>
          </cell>
        </row>
        <row r="17">
          <cell r="A17">
            <v>1784</v>
          </cell>
          <cell r="B17" t="str">
            <v>MASSCHELEIN</v>
          </cell>
          <cell r="C17" t="str">
            <v>Benoît</v>
          </cell>
          <cell r="D17" t="str">
            <v>5B</v>
          </cell>
          <cell r="E17">
            <v>34470</v>
          </cell>
          <cell r="F17" t="str">
            <v>BG</v>
          </cell>
        </row>
        <row r="18">
          <cell r="A18">
            <v>1195</v>
          </cell>
          <cell r="B18" t="str">
            <v>MEOUAK</v>
          </cell>
          <cell r="C18" t="str">
            <v>Kahina</v>
          </cell>
          <cell r="D18" t="str">
            <v>3B</v>
          </cell>
          <cell r="E18">
            <v>33494</v>
          </cell>
          <cell r="F18" t="str">
            <v>MF</v>
          </cell>
        </row>
        <row r="19">
          <cell r="A19">
            <v>1236</v>
          </cell>
          <cell r="B19" t="str">
            <v>MERLIN</v>
          </cell>
          <cell r="C19" t="str">
            <v>Franck</v>
          </cell>
          <cell r="D19" t="str">
            <v>5B</v>
          </cell>
          <cell r="E19">
            <v>34369</v>
          </cell>
          <cell r="F19" t="str">
            <v>BG</v>
          </cell>
        </row>
        <row r="20">
          <cell r="A20">
            <v>95</v>
          </cell>
          <cell r="B20" t="str">
            <v>OGE</v>
          </cell>
          <cell r="C20" t="str">
            <v>Gabin</v>
          </cell>
          <cell r="D20" t="str">
            <v>5B</v>
          </cell>
          <cell r="E20">
            <v>34372</v>
          </cell>
          <cell r="F20" t="str">
            <v>BG</v>
          </cell>
        </row>
        <row r="21">
          <cell r="A21">
            <v>1238</v>
          </cell>
          <cell r="B21" t="str">
            <v>PAVY</v>
          </cell>
          <cell r="C21" t="str">
            <v>Ombeline</v>
          </cell>
          <cell r="D21" t="str">
            <v>5E</v>
          </cell>
          <cell r="E21">
            <v>35033</v>
          </cell>
          <cell r="F21" t="str">
            <v>BF</v>
          </cell>
        </row>
        <row r="22">
          <cell r="B22" t="str">
            <v>SAHLI</v>
          </cell>
          <cell r="C22" t="str">
            <v>Alexandre</v>
          </cell>
          <cell r="D22" t="str">
            <v>4C</v>
          </cell>
          <cell r="E22">
            <v>34075</v>
          </cell>
          <cell r="F22" t="str">
            <v>MG</v>
          </cell>
        </row>
        <row r="23">
          <cell r="A23">
            <v>1477</v>
          </cell>
          <cell r="B23" t="str">
            <v>SCHEERLINCK</v>
          </cell>
          <cell r="C23" t="str">
            <v>Jérémy</v>
          </cell>
          <cell r="D23" t="str">
            <v>3E</v>
          </cell>
          <cell r="E23">
            <v>33741</v>
          </cell>
          <cell r="F23" t="str">
            <v>MG</v>
          </cell>
        </row>
        <row r="24">
          <cell r="A24">
            <v>1100</v>
          </cell>
          <cell r="B24" t="str">
            <v>STERCKMAN</v>
          </cell>
          <cell r="C24" t="str">
            <v>Lucie</v>
          </cell>
          <cell r="D24" t="str">
            <v>5E</v>
          </cell>
          <cell r="E24">
            <v>34479</v>
          </cell>
          <cell r="F24" t="str">
            <v>BF</v>
          </cell>
        </row>
        <row r="25">
          <cell r="A25">
            <v>1375</v>
          </cell>
          <cell r="B25" t="str">
            <v>VALERO</v>
          </cell>
          <cell r="C25" t="str">
            <v>Adrien</v>
          </cell>
          <cell r="D25" t="str">
            <v>3G</v>
          </cell>
          <cell r="E25">
            <v>33429</v>
          </cell>
          <cell r="F25" t="str">
            <v>CG</v>
          </cell>
        </row>
        <row r="26">
          <cell r="A26">
            <v>698</v>
          </cell>
          <cell r="B26" t="str">
            <v>VANDRISSE</v>
          </cell>
          <cell r="C26" t="str">
            <v>Valentine</v>
          </cell>
          <cell r="D26" t="str">
            <v>6A</v>
          </cell>
          <cell r="E26">
            <v>34937</v>
          </cell>
          <cell r="F26" t="str">
            <v>BF</v>
          </cell>
        </row>
        <row r="27">
          <cell r="A27">
            <v>1898</v>
          </cell>
          <cell r="B27" t="str">
            <v>VERECKE</v>
          </cell>
          <cell r="C27" t="str">
            <v>Estelle</v>
          </cell>
          <cell r="D27" t="str">
            <v>5E</v>
          </cell>
          <cell r="E27">
            <v>34627</v>
          </cell>
          <cell r="F27" t="str">
            <v>BF</v>
          </cell>
        </row>
        <row r="164">
          <cell r="A164">
            <v>490</v>
          </cell>
          <cell r="B164" t="str">
            <v>VIRIQUE</v>
          </cell>
          <cell r="C164" t="str">
            <v>Valentin</v>
          </cell>
          <cell r="D164" t="str">
            <v>4C</v>
          </cell>
          <cell r="E164">
            <v>34333</v>
          </cell>
          <cell r="F164" t="str">
            <v>MG</v>
          </cell>
          <cell r="M164" t="str">
            <v>Tennis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elphine1.roussel@laposte.net" TargetMode="External"/><Relationship Id="rId2" Type="http://schemas.openxmlformats.org/officeDocument/2006/relationships/hyperlink" Target="mailto:florent.caulier@gmail.com" TargetMode="External"/><Relationship Id="rId1" Type="http://schemas.openxmlformats.org/officeDocument/2006/relationships/hyperlink" Target="mailto:sd059@unss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C305A-C561-4E1A-9BA1-DCB5201577D7}">
  <dimension ref="A1:E487"/>
  <sheetViews>
    <sheetView topLeftCell="A174" workbookViewId="0"/>
  </sheetViews>
  <sheetFormatPr baseColWidth="10" defaultColWidth="11.42578125" defaultRowHeight="12.75"/>
  <cols>
    <col min="1" max="1" width="11.140625" style="40" customWidth="1"/>
    <col min="2" max="2" width="9.42578125" style="41" customWidth="1"/>
    <col min="3" max="3" width="32.28515625" style="41" bestFit="1" customWidth="1"/>
    <col min="4" max="4" width="24.28515625" style="41" customWidth="1"/>
    <col min="5" max="5" width="22.42578125" style="39" bestFit="1" customWidth="1"/>
    <col min="6" max="16384" width="11.42578125" style="41"/>
  </cols>
  <sheetData>
    <row r="1" spans="1:5" ht="15">
      <c r="A1" s="74" t="s">
        <v>125</v>
      </c>
      <c r="B1" s="52" t="s">
        <v>126</v>
      </c>
      <c r="C1" s="52" t="s">
        <v>127</v>
      </c>
      <c r="D1" s="52" t="s">
        <v>128</v>
      </c>
      <c r="E1" s="52" t="s">
        <v>116</v>
      </c>
    </row>
    <row r="2" spans="1:5">
      <c r="A2" s="75">
        <v>11299</v>
      </c>
      <c r="B2" t="s">
        <v>141</v>
      </c>
      <c r="C2" t="s">
        <v>527</v>
      </c>
      <c r="D2" t="s">
        <v>433</v>
      </c>
      <c r="E2" t="s">
        <v>323</v>
      </c>
    </row>
    <row r="3" spans="1:5">
      <c r="A3" s="75">
        <v>11300</v>
      </c>
      <c r="B3" t="s">
        <v>135</v>
      </c>
      <c r="C3" t="s">
        <v>528</v>
      </c>
      <c r="D3" t="s">
        <v>433</v>
      </c>
      <c r="E3" t="s">
        <v>323</v>
      </c>
    </row>
    <row r="4" spans="1:5">
      <c r="A4" s="75">
        <v>11314</v>
      </c>
      <c r="B4" t="s">
        <v>129</v>
      </c>
      <c r="C4" t="s">
        <v>130</v>
      </c>
      <c r="D4" t="s">
        <v>131</v>
      </c>
      <c r="E4" t="s">
        <v>132</v>
      </c>
    </row>
    <row r="5" spans="1:5">
      <c r="A5" s="75">
        <v>11318</v>
      </c>
      <c r="B5" t="s">
        <v>141</v>
      </c>
      <c r="C5" t="s">
        <v>544</v>
      </c>
      <c r="D5" t="s">
        <v>118</v>
      </c>
      <c r="E5" t="s">
        <v>117</v>
      </c>
    </row>
    <row r="6" spans="1:5">
      <c r="A6" s="75">
        <v>11320</v>
      </c>
      <c r="B6" t="s">
        <v>135</v>
      </c>
      <c r="C6" t="s">
        <v>529</v>
      </c>
      <c r="D6" t="s">
        <v>31</v>
      </c>
      <c r="E6" t="s">
        <v>117</v>
      </c>
    </row>
    <row r="7" spans="1:5">
      <c r="A7" s="75">
        <v>11321</v>
      </c>
      <c r="B7" t="s">
        <v>129</v>
      </c>
      <c r="C7" t="s">
        <v>133</v>
      </c>
      <c r="D7" t="s">
        <v>134</v>
      </c>
      <c r="E7" t="s">
        <v>117</v>
      </c>
    </row>
    <row r="8" spans="1:5">
      <c r="A8" s="75">
        <v>11324</v>
      </c>
      <c r="B8" t="s">
        <v>129</v>
      </c>
      <c r="C8" t="s">
        <v>530</v>
      </c>
      <c r="D8" t="s">
        <v>408</v>
      </c>
      <c r="E8" t="s">
        <v>132</v>
      </c>
    </row>
    <row r="9" spans="1:5">
      <c r="A9" s="75">
        <v>11325</v>
      </c>
      <c r="B9" t="s">
        <v>135</v>
      </c>
      <c r="C9" t="s">
        <v>531</v>
      </c>
      <c r="D9" t="s">
        <v>40</v>
      </c>
      <c r="E9" t="s">
        <v>132</v>
      </c>
    </row>
    <row r="10" spans="1:5">
      <c r="A10" s="75">
        <v>11327</v>
      </c>
      <c r="B10" t="s">
        <v>135</v>
      </c>
      <c r="C10" t="s">
        <v>46</v>
      </c>
      <c r="D10" t="s">
        <v>42</v>
      </c>
      <c r="E10" t="s">
        <v>323</v>
      </c>
    </row>
    <row r="11" spans="1:5">
      <c r="A11" s="75">
        <v>11350</v>
      </c>
      <c r="B11" t="s">
        <v>141</v>
      </c>
      <c r="C11" t="s">
        <v>532</v>
      </c>
      <c r="D11" t="s">
        <v>34</v>
      </c>
      <c r="E11" t="s">
        <v>227</v>
      </c>
    </row>
    <row r="12" spans="1:5">
      <c r="A12" s="75">
        <v>11352</v>
      </c>
      <c r="B12" t="s">
        <v>135</v>
      </c>
      <c r="C12" t="s">
        <v>533</v>
      </c>
      <c r="D12" t="s">
        <v>534</v>
      </c>
      <c r="E12" t="s">
        <v>148</v>
      </c>
    </row>
    <row r="13" spans="1:5">
      <c r="A13" s="75">
        <v>11353</v>
      </c>
      <c r="B13" t="s">
        <v>135</v>
      </c>
      <c r="C13" t="s">
        <v>136</v>
      </c>
      <c r="D13" t="s">
        <v>137</v>
      </c>
      <c r="E13" t="s">
        <v>138</v>
      </c>
    </row>
    <row r="14" spans="1:5">
      <c r="A14" s="75">
        <v>11354</v>
      </c>
      <c r="B14" t="s">
        <v>141</v>
      </c>
      <c r="C14" t="s">
        <v>48</v>
      </c>
      <c r="D14" t="s">
        <v>32</v>
      </c>
      <c r="E14" t="s">
        <v>138</v>
      </c>
    </row>
    <row r="15" spans="1:5">
      <c r="A15" s="75">
        <v>11358</v>
      </c>
      <c r="B15" t="s">
        <v>129</v>
      </c>
      <c r="C15" t="s">
        <v>139</v>
      </c>
      <c r="D15" t="s">
        <v>140</v>
      </c>
      <c r="E15" t="s">
        <v>138</v>
      </c>
    </row>
    <row r="16" spans="1:5">
      <c r="A16" s="75">
        <v>11372</v>
      </c>
      <c r="B16" t="s">
        <v>141</v>
      </c>
      <c r="C16" t="s">
        <v>142</v>
      </c>
      <c r="D16" t="s">
        <v>143</v>
      </c>
      <c r="E16" t="s">
        <v>117</v>
      </c>
    </row>
    <row r="17" spans="1:5">
      <c r="A17" s="75">
        <v>11373</v>
      </c>
      <c r="B17" t="s">
        <v>135</v>
      </c>
      <c r="C17" t="s">
        <v>535</v>
      </c>
      <c r="D17" t="s">
        <v>143</v>
      </c>
      <c r="E17" t="s">
        <v>117</v>
      </c>
    </row>
    <row r="18" spans="1:5">
      <c r="A18" s="75">
        <v>11376</v>
      </c>
      <c r="B18" t="s">
        <v>141</v>
      </c>
      <c r="C18" t="s">
        <v>144</v>
      </c>
      <c r="D18" t="s">
        <v>145</v>
      </c>
      <c r="E18" t="s">
        <v>117</v>
      </c>
    </row>
    <row r="19" spans="1:5">
      <c r="A19" s="75">
        <v>11377</v>
      </c>
      <c r="B19" t="s">
        <v>135</v>
      </c>
      <c r="C19" t="s">
        <v>47</v>
      </c>
      <c r="D19" t="s">
        <v>37</v>
      </c>
      <c r="E19" t="s">
        <v>117</v>
      </c>
    </row>
    <row r="20" spans="1:5">
      <c r="A20" s="75">
        <v>11400</v>
      </c>
      <c r="B20" t="s">
        <v>135</v>
      </c>
      <c r="C20" t="s">
        <v>146</v>
      </c>
      <c r="D20" t="s">
        <v>147</v>
      </c>
      <c r="E20" t="s">
        <v>148</v>
      </c>
    </row>
    <row r="21" spans="1:5">
      <c r="A21" s="75">
        <v>11401</v>
      </c>
      <c r="B21" t="s">
        <v>141</v>
      </c>
      <c r="C21" t="s">
        <v>149</v>
      </c>
      <c r="D21" t="s">
        <v>150</v>
      </c>
      <c r="E21" t="s">
        <v>148</v>
      </c>
    </row>
    <row r="22" spans="1:5">
      <c r="A22" s="75">
        <v>11402</v>
      </c>
      <c r="B22" t="s">
        <v>135</v>
      </c>
      <c r="C22" t="s">
        <v>151</v>
      </c>
      <c r="D22" t="s">
        <v>150</v>
      </c>
      <c r="E22" t="s">
        <v>148</v>
      </c>
    </row>
    <row r="23" spans="1:5">
      <c r="A23" s="75">
        <v>11404</v>
      </c>
      <c r="B23" t="s">
        <v>141</v>
      </c>
      <c r="C23" t="s">
        <v>152</v>
      </c>
      <c r="D23" t="s">
        <v>150</v>
      </c>
      <c r="E23" t="s">
        <v>148</v>
      </c>
    </row>
    <row r="24" spans="1:5">
      <c r="A24" s="75">
        <v>11405</v>
      </c>
      <c r="B24" t="s">
        <v>135</v>
      </c>
      <c r="C24" t="s">
        <v>153</v>
      </c>
      <c r="D24" t="s">
        <v>150</v>
      </c>
      <c r="E24" t="s">
        <v>148</v>
      </c>
    </row>
    <row r="25" spans="1:5">
      <c r="A25" s="75">
        <v>11406</v>
      </c>
      <c r="B25" t="s">
        <v>135</v>
      </c>
      <c r="C25" t="s">
        <v>154</v>
      </c>
      <c r="D25" t="s">
        <v>150</v>
      </c>
      <c r="E25" t="s">
        <v>148</v>
      </c>
    </row>
    <row r="26" spans="1:5">
      <c r="A26" s="75">
        <v>11407</v>
      </c>
      <c r="B26" t="s">
        <v>135</v>
      </c>
      <c r="C26" t="s">
        <v>155</v>
      </c>
      <c r="D26" t="s">
        <v>150</v>
      </c>
      <c r="E26" t="s">
        <v>148</v>
      </c>
    </row>
    <row r="27" spans="1:5">
      <c r="A27" s="75">
        <v>11408</v>
      </c>
      <c r="B27" t="s">
        <v>156</v>
      </c>
      <c r="C27" t="s">
        <v>157</v>
      </c>
      <c r="D27" t="s">
        <v>150</v>
      </c>
      <c r="E27" t="s">
        <v>148</v>
      </c>
    </row>
    <row r="28" spans="1:5">
      <c r="A28" s="75">
        <v>11409</v>
      </c>
      <c r="B28" t="s">
        <v>156</v>
      </c>
      <c r="C28" t="s">
        <v>158</v>
      </c>
      <c r="D28" t="s">
        <v>150</v>
      </c>
      <c r="E28" t="s">
        <v>148</v>
      </c>
    </row>
    <row r="29" spans="1:5">
      <c r="A29" s="75">
        <v>11411</v>
      </c>
      <c r="B29" t="s">
        <v>135</v>
      </c>
      <c r="C29" t="s">
        <v>159</v>
      </c>
      <c r="D29" t="s">
        <v>160</v>
      </c>
      <c r="E29" t="s">
        <v>117</v>
      </c>
    </row>
    <row r="30" spans="1:5">
      <c r="A30" s="75">
        <v>11415</v>
      </c>
      <c r="B30" t="s">
        <v>135</v>
      </c>
      <c r="C30" t="s">
        <v>161</v>
      </c>
      <c r="D30" t="s">
        <v>162</v>
      </c>
      <c r="E30" t="s">
        <v>148</v>
      </c>
    </row>
    <row r="31" spans="1:5">
      <c r="A31" s="75">
        <v>11416</v>
      </c>
      <c r="B31" t="s">
        <v>135</v>
      </c>
      <c r="C31" t="s">
        <v>163</v>
      </c>
      <c r="D31" t="s">
        <v>162</v>
      </c>
      <c r="E31" t="s">
        <v>148</v>
      </c>
    </row>
    <row r="32" spans="1:5">
      <c r="A32" s="75">
        <v>11417</v>
      </c>
      <c r="B32" t="s">
        <v>129</v>
      </c>
      <c r="C32" t="s">
        <v>164</v>
      </c>
      <c r="D32" t="s">
        <v>162</v>
      </c>
      <c r="E32" t="s">
        <v>148</v>
      </c>
    </row>
    <row r="33" spans="1:5">
      <c r="A33" s="75">
        <v>11418</v>
      </c>
      <c r="B33" t="s">
        <v>135</v>
      </c>
      <c r="C33" t="s">
        <v>165</v>
      </c>
      <c r="D33" t="s">
        <v>166</v>
      </c>
      <c r="E33" t="s">
        <v>148</v>
      </c>
    </row>
    <row r="34" spans="1:5">
      <c r="A34" s="75">
        <v>11419</v>
      </c>
      <c r="B34" t="s">
        <v>135</v>
      </c>
      <c r="C34" t="s">
        <v>167</v>
      </c>
      <c r="D34" t="s">
        <v>168</v>
      </c>
      <c r="E34" t="s">
        <v>148</v>
      </c>
    </row>
    <row r="35" spans="1:5">
      <c r="A35" s="75">
        <v>11420</v>
      </c>
      <c r="B35" t="s">
        <v>141</v>
      </c>
      <c r="C35" t="s">
        <v>169</v>
      </c>
      <c r="D35" t="s">
        <v>170</v>
      </c>
      <c r="E35" t="s">
        <v>148</v>
      </c>
    </row>
    <row r="36" spans="1:5">
      <c r="A36" s="75">
        <v>11421</v>
      </c>
      <c r="B36" t="s">
        <v>135</v>
      </c>
      <c r="C36" t="s">
        <v>171</v>
      </c>
      <c r="D36" t="s">
        <v>172</v>
      </c>
      <c r="E36" t="s">
        <v>148</v>
      </c>
    </row>
    <row r="37" spans="1:5">
      <c r="A37" s="75">
        <v>11422</v>
      </c>
      <c r="B37" t="s">
        <v>129</v>
      </c>
      <c r="C37" t="s">
        <v>173</v>
      </c>
      <c r="D37" t="s">
        <v>172</v>
      </c>
      <c r="E37" t="s">
        <v>148</v>
      </c>
    </row>
    <row r="38" spans="1:5">
      <c r="A38" s="75">
        <v>11423</v>
      </c>
      <c r="B38" t="s">
        <v>135</v>
      </c>
      <c r="C38" t="s">
        <v>163</v>
      </c>
      <c r="D38" t="s">
        <v>174</v>
      </c>
      <c r="E38" t="s">
        <v>148</v>
      </c>
    </row>
    <row r="39" spans="1:5">
      <c r="A39" s="75">
        <v>11424</v>
      </c>
      <c r="B39" t="s">
        <v>135</v>
      </c>
      <c r="C39" t="s">
        <v>175</v>
      </c>
      <c r="D39" t="s">
        <v>176</v>
      </c>
      <c r="E39" t="s">
        <v>148</v>
      </c>
    </row>
    <row r="40" spans="1:5">
      <c r="A40" s="75">
        <v>11425</v>
      </c>
      <c r="B40" t="s">
        <v>135</v>
      </c>
      <c r="C40" t="s">
        <v>177</v>
      </c>
      <c r="D40" t="s">
        <v>178</v>
      </c>
      <c r="E40" t="s">
        <v>148</v>
      </c>
    </row>
    <row r="41" spans="1:5">
      <c r="A41" s="75">
        <v>11426</v>
      </c>
      <c r="B41" t="s">
        <v>135</v>
      </c>
      <c r="C41" t="s">
        <v>179</v>
      </c>
      <c r="D41" t="s">
        <v>170</v>
      </c>
      <c r="E41" t="s">
        <v>148</v>
      </c>
    </row>
    <row r="42" spans="1:5">
      <c r="A42" s="75">
        <v>11427</v>
      </c>
      <c r="B42" t="s">
        <v>135</v>
      </c>
      <c r="C42" t="s">
        <v>180</v>
      </c>
      <c r="D42" t="s">
        <v>181</v>
      </c>
      <c r="E42" t="s">
        <v>138</v>
      </c>
    </row>
    <row r="43" spans="1:5">
      <c r="A43" s="75">
        <v>11428</v>
      </c>
      <c r="B43" t="s">
        <v>156</v>
      </c>
      <c r="C43" t="s">
        <v>182</v>
      </c>
      <c r="D43" t="s">
        <v>181</v>
      </c>
      <c r="E43" t="s">
        <v>138</v>
      </c>
    </row>
    <row r="44" spans="1:5">
      <c r="A44" s="75">
        <v>11429</v>
      </c>
      <c r="B44" t="s">
        <v>135</v>
      </c>
      <c r="C44" t="s">
        <v>183</v>
      </c>
      <c r="D44" t="s">
        <v>184</v>
      </c>
      <c r="E44" t="s">
        <v>138</v>
      </c>
    </row>
    <row r="45" spans="1:5">
      <c r="A45" s="75">
        <v>11430</v>
      </c>
      <c r="B45" t="s">
        <v>135</v>
      </c>
      <c r="C45" t="s">
        <v>185</v>
      </c>
      <c r="D45" t="s">
        <v>186</v>
      </c>
      <c r="E45" t="s">
        <v>138</v>
      </c>
    </row>
    <row r="46" spans="1:5">
      <c r="A46" s="75">
        <v>11431</v>
      </c>
      <c r="B46" t="s">
        <v>135</v>
      </c>
      <c r="C46" t="s">
        <v>218</v>
      </c>
      <c r="D46" t="s">
        <v>188</v>
      </c>
      <c r="E46" t="s">
        <v>138</v>
      </c>
    </row>
    <row r="47" spans="1:5">
      <c r="A47" s="75">
        <v>11432</v>
      </c>
      <c r="B47" t="s">
        <v>156</v>
      </c>
      <c r="C47" t="s">
        <v>187</v>
      </c>
      <c r="D47" t="s">
        <v>188</v>
      </c>
      <c r="E47" t="s">
        <v>138</v>
      </c>
    </row>
    <row r="48" spans="1:5">
      <c r="A48" s="75">
        <v>11433</v>
      </c>
      <c r="B48" t="s">
        <v>141</v>
      </c>
      <c r="C48" t="s">
        <v>189</v>
      </c>
      <c r="D48" t="s">
        <v>140</v>
      </c>
      <c r="E48" t="s">
        <v>138</v>
      </c>
    </row>
    <row r="49" spans="1:5">
      <c r="A49" s="75">
        <v>11434</v>
      </c>
      <c r="B49" t="s">
        <v>135</v>
      </c>
      <c r="C49" t="s">
        <v>146</v>
      </c>
      <c r="D49" t="s">
        <v>536</v>
      </c>
      <c r="E49" t="s">
        <v>138</v>
      </c>
    </row>
    <row r="50" spans="1:5">
      <c r="A50" s="75">
        <v>11435</v>
      </c>
      <c r="B50" t="s">
        <v>135</v>
      </c>
      <c r="C50" t="s">
        <v>155</v>
      </c>
      <c r="D50" t="s">
        <v>140</v>
      </c>
      <c r="E50" t="s">
        <v>138</v>
      </c>
    </row>
    <row r="51" spans="1:5">
      <c r="A51" s="75">
        <v>11436</v>
      </c>
      <c r="B51" t="s">
        <v>135</v>
      </c>
      <c r="C51" t="s">
        <v>190</v>
      </c>
      <c r="D51" t="s">
        <v>140</v>
      </c>
      <c r="E51" t="s">
        <v>138</v>
      </c>
    </row>
    <row r="52" spans="1:5">
      <c r="A52" s="75">
        <v>11437</v>
      </c>
      <c r="B52" t="s">
        <v>135</v>
      </c>
      <c r="C52" t="s">
        <v>191</v>
      </c>
      <c r="D52" t="s">
        <v>140</v>
      </c>
      <c r="E52" t="s">
        <v>138</v>
      </c>
    </row>
    <row r="53" spans="1:5">
      <c r="A53" s="75">
        <v>11438</v>
      </c>
      <c r="B53" t="s">
        <v>135</v>
      </c>
      <c r="C53" t="s">
        <v>192</v>
      </c>
      <c r="D53" t="s">
        <v>140</v>
      </c>
      <c r="E53" t="s">
        <v>138</v>
      </c>
    </row>
    <row r="54" spans="1:5">
      <c r="A54" s="75">
        <v>11439</v>
      </c>
      <c r="B54" t="s">
        <v>135</v>
      </c>
      <c r="C54" t="s">
        <v>193</v>
      </c>
      <c r="D54" t="s">
        <v>140</v>
      </c>
      <c r="E54" t="s">
        <v>138</v>
      </c>
    </row>
    <row r="55" spans="1:5">
      <c r="A55" s="75">
        <v>11440</v>
      </c>
      <c r="B55" t="s">
        <v>141</v>
      </c>
      <c r="C55" t="s">
        <v>194</v>
      </c>
      <c r="D55" t="s">
        <v>140</v>
      </c>
      <c r="E55" t="s">
        <v>138</v>
      </c>
    </row>
    <row r="56" spans="1:5">
      <c r="A56" s="75">
        <v>11441</v>
      </c>
      <c r="B56" t="s">
        <v>141</v>
      </c>
      <c r="C56" t="s">
        <v>195</v>
      </c>
      <c r="D56" t="s">
        <v>140</v>
      </c>
      <c r="E56" t="s">
        <v>138</v>
      </c>
    </row>
    <row r="57" spans="1:5">
      <c r="A57" s="75">
        <v>11442</v>
      </c>
      <c r="B57" t="s">
        <v>141</v>
      </c>
      <c r="C57" t="s">
        <v>196</v>
      </c>
      <c r="D57" t="s">
        <v>140</v>
      </c>
      <c r="E57" t="s">
        <v>138</v>
      </c>
    </row>
    <row r="58" spans="1:5">
      <c r="A58" s="75">
        <v>11443</v>
      </c>
      <c r="B58" t="s">
        <v>156</v>
      </c>
      <c r="C58" t="s">
        <v>197</v>
      </c>
      <c r="D58" t="s">
        <v>140</v>
      </c>
      <c r="E58" t="s">
        <v>138</v>
      </c>
    </row>
    <row r="59" spans="1:5">
      <c r="A59" s="75">
        <v>11444</v>
      </c>
      <c r="B59" t="s">
        <v>156</v>
      </c>
      <c r="C59" t="s">
        <v>198</v>
      </c>
      <c r="D59" t="s">
        <v>140</v>
      </c>
      <c r="E59" t="s">
        <v>138</v>
      </c>
    </row>
    <row r="60" spans="1:5">
      <c r="A60" s="75">
        <v>11446</v>
      </c>
      <c r="B60" t="s">
        <v>537</v>
      </c>
      <c r="C60" t="s">
        <v>538</v>
      </c>
      <c r="D60" t="s">
        <v>32</v>
      </c>
      <c r="E60" t="s">
        <v>138</v>
      </c>
    </row>
    <row r="61" spans="1:5">
      <c r="A61" s="75">
        <v>11448</v>
      </c>
      <c r="B61" t="s">
        <v>141</v>
      </c>
      <c r="C61" t="s">
        <v>199</v>
      </c>
      <c r="D61" t="s">
        <v>200</v>
      </c>
      <c r="E61" t="s">
        <v>138</v>
      </c>
    </row>
    <row r="62" spans="1:5">
      <c r="A62" s="75">
        <v>11449</v>
      </c>
      <c r="B62" t="s">
        <v>135</v>
      </c>
      <c r="C62" t="s">
        <v>167</v>
      </c>
      <c r="D62" t="s">
        <v>201</v>
      </c>
      <c r="E62" t="s">
        <v>138</v>
      </c>
    </row>
    <row r="63" spans="1:5">
      <c r="A63" s="75">
        <v>11450</v>
      </c>
      <c r="B63" t="s">
        <v>135</v>
      </c>
      <c r="C63" t="s">
        <v>202</v>
      </c>
      <c r="D63" t="s">
        <v>203</v>
      </c>
      <c r="E63" t="s">
        <v>138</v>
      </c>
    </row>
    <row r="64" spans="1:5">
      <c r="A64" s="75">
        <v>11451</v>
      </c>
      <c r="B64" t="s">
        <v>135</v>
      </c>
      <c r="C64" t="s">
        <v>204</v>
      </c>
      <c r="D64" t="s">
        <v>205</v>
      </c>
      <c r="E64" t="s">
        <v>138</v>
      </c>
    </row>
    <row r="65" spans="1:5">
      <c r="A65" s="75">
        <v>11452</v>
      </c>
      <c r="B65" t="s">
        <v>135</v>
      </c>
      <c r="C65" t="s">
        <v>206</v>
      </c>
      <c r="D65" t="s">
        <v>207</v>
      </c>
      <c r="E65" t="s">
        <v>138</v>
      </c>
    </row>
    <row r="66" spans="1:5">
      <c r="A66" s="75">
        <v>11454</v>
      </c>
      <c r="B66" t="s">
        <v>135</v>
      </c>
      <c r="C66" t="s">
        <v>208</v>
      </c>
      <c r="D66" t="s">
        <v>209</v>
      </c>
      <c r="E66" t="s">
        <v>138</v>
      </c>
    </row>
    <row r="67" spans="1:5">
      <c r="A67" s="75">
        <v>11457</v>
      </c>
      <c r="B67" t="s">
        <v>135</v>
      </c>
      <c r="C67" t="s">
        <v>210</v>
      </c>
      <c r="D67" t="s">
        <v>211</v>
      </c>
      <c r="E67" t="s">
        <v>138</v>
      </c>
    </row>
    <row r="68" spans="1:5">
      <c r="A68" s="75">
        <v>11459</v>
      </c>
      <c r="B68" t="s">
        <v>135</v>
      </c>
      <c r="C68" t="s">
        <v>212</v>
      </c>
      <c r="D68" t="s">
        <v>213</v>
      </c>
      <c r="E68" t="s">
        <v>138</v>
      </c>
    </row>
    <row r="69" spans="1:5">
      <c r="A69" s="75">
        <v>11460</v>
      </c>
      <c r="B69" t="s">
        <v>135</v>
      </c>
      <c r="C69" t="s">
        <v>214</v>
      </c>
      <c r="D69" t="s">
        <v>200</v>
      </c>
      <c r="E69" t="s">
        <v>138</v>
      </c>
    </row>
    <row r="70" spans="1:5">
      <c r="A70" s="75">
        <v>11461</v>
      </c>
      <c r="B70" t="s">
        <v>156</v>
      </c>
      <c r="C70" t="s">
        <v>215</v>
      </c>
      <c r="D70" t="s">
        <v>216</v>
      </c>
      <c r="E70" t="s">
        <v>138</v>
      </c>
    </row>
    <row r="71" spans="1:5">
      <c r="A71" s="75">
        <v>11462</v>
      </c>
      <c r="B71" t="s">
        <v>141</v>
      </c>
      <c r="C71" t="s">
        <v>217</v>
      </c>
      <c r="D71" t="s">
        <v>137</v>
      </c>
      <c r="E71" t="s">
        <v>138</v>
      </c>
    </row>
    <row r="72" spans="1:5">
      <c r="A72" s="75">
        <v>11463</v>
      </c>
      <c r="B72" t="s">
        <v>135</v>
      </c>
      <c r="C72" t="s">
        <v>218</v>
      </c>
      <c r="D72" t="s">
        <v>137</v>
      </c>
      <c r="E72" t="s">
        <v>138</v>
      </c>
    </row>
    <row r="73" spans="1:5">
      <c r="A73" s="75">
        <v>11464</v>
      </c>
      <c r="B73" t="s">
        <v>135</v>
      </c>
      <c r="C73" t="s">
        <v>219</v>
      </c>
      <c r="D73" t="s">
        <v>220</v>
      </c>
      <c r="E73" t="s">
        <v>138</v>
      </c>
    </row>
    <row r="74" spans="1:5">
      <c r="A74" s="75">
        <v>11465</v>
      </c>
      <c r="B74" t="s">
        <v>156</v>
      </c>
      <c r="C74" t="s">
        <v>221</v>
      </c>
      <c r="D74" t="s">
        <v>220</v>
      </c>
      <c r="E74" t="s">
        <v>138</v>
      </c>
    </row>
    <row r="75" spans="1:5">
      <c r="A75" s="75">
        <v>11466</v>
      </c>
      <c r="B75" t="s">
        <v>135</v>
      </c>
      <c r="C75" t="s">
        <v>222</v>
      </c>
      <c r="D75" t="s">
        <v>223</v>
      </c>
      <c r="E75" t="s">
        <v>138</v>
      </c>
    </row>
    <row r="76" spans="1:5">
      <c r="A76" s="75">
        <v>11467</v>
      </c>
      <c r="B76" t="s">
        <v>135</v>
      </c>
      <c r="C76" t="s">
        <v>224</v>
      </c>
      <c r="D76" t="s">
        <v>137</v>
      </c>
      <c r="E76" t="s">
        <v>138</v>
      </c>
    </row>
    <row r="77" spans="1:5">
      <c r="A77" s="75">
        <v>11468</v>
      </c>
      <c r="B77" t="s">
        <v>135</v>
      </c>
      <c r="C77" t="s">
        <v>225</v>
      </c>
      <c r="D77" t="s">
        <v>226</v>
      </c>
      <c r="E77" t="s">
        <v>227</v>
      </c>
    </row>
    <row r="78" spans="1:5">
      <c r="A78" s="75">
        <v>11469</v>
      </c>
      <c r="B78" t="s">
        <v>135</v>
      </c>
      <c r="C78" t="s">
        <v>228</v>
      </c>
      <c r="D78" t="s">
        <v>229</v>
      </c>
      <c r="E78" t="s">
        <v>227</v>
      </c>
    </row>
    <row r="79" spans="1:5">
      <c r="A79" s="75">
        <v>11470</v>
      </c>
      <c r="B79" t="s">
        <v>135</v>
      </c>
      <c r="C79" t="s">
        <v>230</v>
      </c>
      <c r="D79" t="s">
        <v>231</v>
      </c>
      <c r="E79" t="s">
        <v>227</v>
      </c>
    </row>
    <row r="80" spans="1:5">
      <c r="A80" s="75">
        <v>11471</v>
      </c>
      <c r="B80" t="s">
        <v>135</v>
      </c>
      <c r="C80" t="s">
        <v>232</v>
      </c>
      <c r="D80" t="s">
        <v>233</v>
      </c>
      <c r="E80" t="s">
        <v>227</v>
      </c>
    </row>
    <row r="81" spans="1:5">
      <c r="A81" s="75">
        <v>11472</v>
      </c>
      <c r="B81" t="s">
        <v>141</v>
      </c>
      <c r="C81" t="s">
        <v>234</v>
      </c>
      <c r="D81" t="s">
        <v>235</v>
      </c>
      <c r="E81" t="s">
        <v>227</v>
      </c>
    </row>
    <row r="82" spans="1:5">
      <c r="A82" s="75">
        <v>11473</v>
      </c>
      <c r="B82" t="s">
        <v>156</v>
      </c>
      <c r="C82" t="s">
        <v>236</v>
      </c>
      <c r="D82" t="s">
        <v>237</v>
      </c>
      <c r="E82" t="s">
        <v>227</v>
      </c>
    </row>
    <row r="83" spans="1:5">
      <c r="A83" s="75">
        <v>11474</v>
      </c>
      <c r="B83" t="s">
        <v>135</v>
      </c>
      <c r="C83" t="s">
        <v>238</v>
      </c>
      <c r="D83" t="s">
        <v>237</v>
      </c>
      <c r="E83" t="s">
        <v>227</v>
      </c>
    </row>
    <row r="84" spans="1:5">
      <c r="A84" s="75">
        <v>11475</v>
      </c>
      <c r="B84" t="s">
        <v>135</v>
      </c>
      <c r="C84" t="s">
        <v>155</v>
      </c>
      <c r="D84" t="s">
        <v>237</v>
      </c>
      <c r="E84" t="s">
        <v>227</v>
      </c>
    </row>
    <row r="85" spans="1:5">
      <c r="A85" s="75">
        <v>11476</v>
      </c>
      <c r="B85" t="s">
        <v>135</v>
      </c>
      <c r="C85" t="s">
        <v>239</v>
      </c>
      <c r="D85" t="s">
        <v>237</v>
      </c>
      <c r="E85" t="s">
        <v>227</v>
      </c>
    </row>
    <row r="86" spans="1:5">
      <c r="A86" s="75">
        <v>11478</v>
      </c>
      <c r="B86" t="s">
        <v>135</v>
      </c>
      <c r="C86" t="s">
        <v>240</v>
      </c>
      <c r="D86" t="s">
        <v>241</v>
      </c>
      <c r="E86" t="s">
        <v>227</v>
      </c>
    </row>
    <row r="87" spans="1:5">
      <c r="A87" s="75">
        <v>11479</v>
      </c>
      <c r="B87" t="s">
        <v>141</v>
      </c>
      <c r="C87" t="s">
        <v>242</v>
      </c>
      <c r="D87" t="s">
        <v>235</v>
      </c>
      <c r="E87" t="s">
        <v>227</v>
      </c>
    </row>
    <row r="88" spans="1:5">
      <c r="A88" s="75">
        <v>11480</v>
      </c>
      <c r="B88" t="s">
        <v>141</v>
      </c>
      <c r="C88" t="s">
        <v>243</v>
      </c>
      <c r="D88" t="s">
        <v>235</v>
      </c>
      <c r="E88" t="s">
        <v>227</v>
      </c>
    </row>
    <row r="89" spans="1:5">
      <c r="A89" s="75">
        <v>11481</v>
      </c>
      <c r="B89" t="s">
        <v>135</v>
      </c>
      <c r="C89" t="s">
        <v>244</v>
      </c>
      <c r="D89" t="s">
        <v>235</v>
      </c>
      <c r="E89" t="s">
        <v>227</v>
      </c>
    </row>
    <row r="90" spans="1:5">
      <c r="A90" s="75">
        <v>11482</v>
      </c>
      <c r="B90" t="s">
        <v>135</v>
      </c>
      <c r="C90" t="s">
        <v>245</v>
      </c>
      <c r="D90" t="s">
        <v>235</v>
      </c>
      <c r="E90" t="s">
        <v>227</v>
      </c>
    </row>
    <row r="91" spans="1:5">
      <c r="A91" s="75">
        <v>11483</v>
      </c>
      <c r="B91" t="s">
        <v>135</v>
      </c>
      <c r="C91" t="s">
        <v>246</v>
      </c>
      <c r="D91" t="s">
        <v>235</v>
      </c>
      <c r="E91" t="s">
        <v>227</v>
      </c>
    </row>
    <row r="92" spans="1:5">
      <c r="A92" s="75">
        <v>11484</v>
      </c>
      <c r="B92" t="s">
        <v>247</v>
      </c>
      <c r="C92" t="s">
        <v>248</v>
      </c>
      <c r="D92" t="s">
        <v>235</v>
      </c>
      <c r="E92" t="s">
        <v>227</v>
      </c>
    </row>
    <row r="93" spans="1:5">
      <c r="A93" s="75">
        <v>11485</v>
      </c>
      <c r="B93" t="s">
        <v>135</v>
      </c>
      <c r="C93" t="s">
        <v>249</v>
      </c>
      <c r="D93" t="s">
        <v>235</v>
      </c>
      <c r="E93" t="s">
        <v>227</v>
      </c>
    </row>
    <row r="94" spans="1:5">
      <c r="A94" s="75">
        <v>11486</v>
      </c>
      <c r="B94" t="s">
        <v>135</v>
      </c>
      <c r="C94" t="s">
        <v>250</v>
      </c>
      <c r="D94" t="s">
        <v>235</v>
      </c>
      <c r="E94" t="s">
        <v>227</v>
      </c>
    </row>
    <row r="95" spans="1:5">
      <c r="A95" s="75">
        <v>11487</v>
      </c>
      <c r="B95" t="s">
        <v>135</v>
      </c>
      <c r="C95" t="s">
        <v>251</v>
      </c>
      <c r="D95" t="s">
        <v>235</v>
      </c>
      <c r="E95" t="s">
        <v>227</v>
      </c>
    </row>
    <row r="96" spans="1:5">
      <c r="A96" s="75">
        <v>11488</v>
      </c>
      <c r="B96" t="s">
        <v>156</v>
      </c>
      <c r="C96" t="s">
        <v>252</v>
      </c>
      <c r="D96" t="s">
        <v>235</v>
      </c>
      <c r="E96" t="s">
        <v>227</v>
      </c>
    </row>
    <row r="97" spans="1:5">
      <c r="A97" s="75">
        <v>11489</v>
      </c>
      <c r="B97" t="s">
        <v>156</v>
      </c>
      <c r="C97" t="s">
        <v>253</v>
      </c>
      <c r="D97" t="s">
        <v>235</v>
      </c>
      <c r="E97" t="s">
        <v>227</v>
      </c>
    </row>
    <row r="98" spans="1:5">
      <c r="A98" s="75">
        <v>11490</v>
      </c>
      <c r="B98" t="s">
        <v>254</v>
      </c>
      <c r="C98" t="s">
        <v>255</v>
      </c>
      <c r="D98" t="s">
        <v>235</v>
      </c>
      <c r="E98" t="s">
        <v>227</v>
      </c>
    </row>
    <row r="99" spans="1:5">
      <c r="A99" s="75">
        <v>11492</v>
      </c>
      <c r="B99" t="s">
        <v>135</v>
      </c>
      <c r="C99" t="s">
        <v>256</v>
      </c>
      <c r="D99" t="s">
        <v>257</v>
      </c>
      <c r="E99" t="s">
        <v>227</v>
      </c>
    </row>
    <row r="100" spans="1:5">
      <c r="A100" s="75">
        <v>11493</v>
      </c>
      <c r="B100" t="s">
        <v>141</v>
      </c>
      <c r="C100" t="s">
        <v>258</v>
      </c>
      <c r="D100" t="s">
        <v>257</v>
      </c>
      <c r="E100" t="s">
        <v>227</v>
      </c>
    </row>
    <row r="101" spans="1:5">
      <c r="A101" s="75">
        <v>11494</v>
      </c>
      <c r="B101" t="s">
        <v>156</v>
      </c>
      <c r="C101" t="s">
        <v>259</v>
      </c>
      <c r="D101" t="s">
        <v>257</v>
      </c>
      <c r="E101" t="s">
        <v>227</v>
      </c>
    </row>
    <row r="102" spans="1:5">
      <c r="A102" s="75">
        <v>11495</v>
      </c>
      <c r="B102" t="s">
        <v>156</v>
      </c>
      <c r="C102" t="s">
        <v>260</v>
      </c>
      <c r="D102" t="s">
        <v>257</v>
      </c>
      <c r="E102" t="s">
        <v>227</v>
      </c>
    </row>
    <row r="103" spans="1:5">
      <c r="A103" s="75">
        <v>11496</v>
      </c>
      <c r="B103" t="s">
        <v>135</v>
      </c>
      <c r="C103" t="s">
        <v>261</v>
      </c>
      <c r="D103" t="s">
        <v>257</v>
      </c>
      <c r="E103" t="s">
        <v>227</v>
      </c>
    </row>
    <row r="104" spans="1:5">
      <c r="A104" s="75">
        <v>11497</v>
      </c>
      <c r="B104" t="s">
        <v>135</v>
      </c>
      <c r="C104" t="s">
        <v>262</v>
      </c>
      <c r="D104" t="s">
        <v>257</v>
      </c>
      <c r="E104" t="s">
        <v>227</v>
      </c>
    </row>
    <row r="105" spans="1:5">
      <c r="A105" s="75">
        <v>11498</v>
      </c>
      <c r="B105" t="s">
        <v>135</v>
      </c>
      <c r="C105" t="s">
        <v>263</v>
      </c>
      <c r="D105" t="s">
        <v>264</v>
      </c>
      <c r="E105" t="s">
        <v>227</v>
      </c>
    </row>
    <row r="106" spans="1:5">
      <c r="A106" s="75">
        <v>11500</v>
      </c>
      <c r="B106" t="s">
        <v>135</v>
      </c>
      <c r="C106" t="s">
        <v>154</v>
      </c>
      <c r="D106" t="s">
        <v>265</v>
      </c>
      <c r="E106" t="s">
        <v>227</v>
      </c>
    </row>
    <row r="107" spans="1:5">
      <c r="A107" s="75">
        <v>11501</v>
      </c>
      <c r="B107" t="s">
        <v>135</v>
      </c>
      <c r="C107" t="s">
        <v>171</v>
      </c>
      <c r="D107" t="s">
        <v>266</v>
      </c>
      <c r="E107" t="s">
        <v>227</v>
      </c>
    </row>
    <row r="108" spans="1:5">
      <c r="A108" s="75">
        <v>11502</v>
      </c>
      <c r="B108" t="s">
        <v>135</v>
      </c>
      <c r="C108" t="s">
        <v>267</v>
      </c>
      <c r="D108" t="s">
        <v>235</v>
      </c>
      <c r="E108" t="s">
        <v>227</v>
      </c>
    </row>
    <row r="109" spans="1:5">
      <c r="A109" s="75">
        <v>11503</v>
      </c>
      <c r="B109" t="s">
        <v>135</v>
      </c>
      <c r="C109" t="s">
        <v>268</v>
      </c>
      <c r="D109" t="s">
        <v>235</v>
      </c>
      <c r="E109" t="s">
        <v>227</v>
      </c>
    </row>
    <row r="110" spans="1:5">
      <c r="A110" s="75">
        <v>11504</v>
      </c>
      <c r="B110" t="s">
        <v>156</v>
      </c>
      <c r="C110" t="s">
        <v>269</v>
      </c>
      <c r="D110" t="s">
        <v>235</v>
      </c>
      <c r="E110" t="s">
        <v>227</v>
      </c>
    </row>
    <row r="111" spans="1:5">
      <c r="A111" s="75">
        <v>11506</v>
      </c>
      <c r="B111" t="s">
        <v>135</v>
      </c>
      <c r="C111" t="s">
        <v>270</v>
      </c>
      <c r="D111" t="s">
        <v>271</v>
      </c>
      <c r="E111" t="s">
        <v>227</v>
      </c>
    </row>
    <row r="112" spans="1:5">
      <c r="A112" s="75">
        <v>11507</v>
      </c>
      <c r="B112" t="s">
        <v>135</v>
      </c>
      <c r="C112" t="s">
        <v>161</v>
      </c>
      <c r="D112" t="s">
        <v>272</v>
      </c>
      <c r="E112" t="s">
        <v>227</v>
      </c>
    </row>
    <row r="113" spans="1:5">
      <c r="A113" s="75">
        <v>11508</v>
      </c>
      <c r="B113" t="s">
        <v>156</v>
      </c>
      <c r="C113" t="s">
        <v>273</v>
      </c>
      <c r="D113" t="s">
        <v>271</v>
      </c>
      <c r="E113" t="s">
        <v>227</v>
      </c>
    </row>
    <row r="114" spans="1:5">
      <c r="A114" s="75">
        <v>11509</v>
      </c>
      <c r="B114" t="s">
        <v>129</v>
      </c>
      <c r="C114" t="s">
        <v>274</v>
      </c>
      <c r="D114" t="s">
        <v>275</v>
      </c>
      <c r="E114" t="s">
        <v>276</v>
      </c>
    </row>
    <row r="115" spans="1:5">
      <c r="A115" s="75">
        <v>11510</v>
      </c>
      <c r="B115" t="s">
        <v>135</v>
      </c>
      <c r="C115" t="s">
        <v>277</v>
      </c>
      <c r="D115" t="s">
        <v>278</v>
      </c>
      <c r="E115" t="s">
        <v>276</v>
      </c>
    </row>
    <row r="116" spans="1:5">
      <c r="A116" s="75">
        <v>11511</v>
      </c>
      <c r="B116" t="s">
        <v>537</v>
      </c>
      <c r="C116" t="s">
        <v>35</v>
      </c>
      <c r="D116" t="s">
        <v>36</v>
      </c>
      <c r="E116" t="s">
        <v>276</v>
      </c>
    </row>
    <row r="117" spans="1:5">
      <c r="A117" s="75">
        <v>11513</v>
      </c>
      <c r="B117" t="s">
        <v>129</v>
      </c>
      <c r="C117" t="s">
        <v>279</v>
      </c>
      <c r="D117" t="s">
        <v>280</v>
      </c>
      <c r="E117" t="s">
        <v>276</v>
      </c>
    </row>
    <row r="118" spans="1:5">
      <c r="A118" s="75">
        <v>11514</v>
      </c>
      <c r="B118" t="s">
        <v>135</v>
      </c>
      <c r="C118" t="s">
        <v>281</v>
      </c>
      <c r="D118" t="s">
        <v>280</v>
      </c>
      <c r="E118" t="s">
        <v>276</v>
      </c>
    </row>
    <row r="119" spans="1:5">
      <c r="A119" s="75">
        <v>11515</v>
      </c>
      <c r="B119" t="s">
        <v>135</v>
      </c>
      <c r="C119" t="s">
        <v>282</v>
      </c>
      <c r="D119" t="s">
        <v>280</v>
      </c>
      <c r="E119" t="s">
        <v>276</v>
      </c>
    </row>
    <row r="120" spans="1:5">
      <c r="A120" s="75">
        <v>11516</v>
      </c>
      <c r="B120" t="s">
        <v>135</v>
      </c>
      <c r="C120" t="s">
        <v>283</v>
      </c>
      <c r="D120" t="s">
        <v>280</v>
      </c>
      <c r="E120" t="s">
        <v>276</v>
      </c>
    </row>
    <row r="121" spans="1:5">
      <c r="A121" s="75">
        <v>11517</v>
      </c>
      <c r="B121" t="s">
        <v>135</v>
      </c>
      <c r="C121" t="s">
        <v>284</v>
      </c>
      <c r="D121" t="s">
        <v>285</v>
      </c>
      <c r="E121" t="s">
        <v>148</v>
      </c>
    </row>
    <row r="122" spans="1:5">
      <c r="A122" s="75">
        <v>11518</v>
      </c>
      <c r="B122" t="s">
        <v>135</v>
      </c>
      <c r="C122" t="s">
        <v>171</v>
      </c>
      <c r="D122" t="s">
        <v>286</v>
      </c>
      <c r="E122" t="s">
        <v>276</v>
      </c>
    </row>
    <row r="123" spans="1:5">
      <c r="A123" s="75">
        <v>11520</v>
      </c>
      <c r="B123" t="s">
        <v>135</v>
      </c>
      <c r="C123" t="s">
        <v>287</v>
      </c>
      <c r="D123" t="s">
        <v>288</v>
      </c>
      <c r="E123" t="s">
        <v>276</v>
      </c>
    </row>
    <row r="124" spans="1:5">
      <c r="A124" s="75">
        <v>11521</v>
      </c>
      <c r="B124" t="s">
        <v>135</v>
      </c>
      <c r="C124" t="s">
        <v>289</v>
      </c>
      <c r="D124" t="s">
        <v>290</v>
      </c>
      <c r="E124" t="s">
        <v>276</v>
      </c>
    </row>
    <row r="125" spans="1:5">
      <c r="A125" s="75">
        <v>11523</v>
      </c>
      <c r="B125" t="s">
        <v>141</v>
      </c>
      <c r="C125" t="s">
        <v>291</v>
      </c>
      <c r="D125" t="s">
        <v>292</v>
      </c>
      <c r="E125" t="s">
        <v>293</v>
      </c>
    </row>
    <row r="126" spans="1:5">
      <c r="A126" s="75">
        <v>11524</v>
      </c>
      <c r="B126" t="s">
        <v>129</v>
      </c>
      <c r="C126" t="s">
        <v>294</v>
      </c>
      <c r="D126" t="s">
        <v>292</v>
      </c>
      <c r="E126" t="s">
        <v>293</v>
      </c>
    </row>
    <row r="127" spans="1:5">
      <c r="A127" s="75">
        <v>11526</v>
      </c>
      <c r="B127" t="s">
        <v>135</v>
      </c>
      <c r="C127" t="s">
        <v>295</v>
      </c>
      <c r="D127" t="s">
        <v>292</v>
      </c>
      <c r="E127" t="s">
        <v>293</v>
      </c>
    </row>
    <row r="128" spans="1:5">
      <c r="A128" s="75">
        <v>11527</v>
      </c>
      <c r="B128" t="s">
        <v>156</v>
      </c>
      <c r="C128" t="s">
        <v>296</v>
      </c>
      <c r="D128" t="s">
        <v>292</v>
      </c>
      <c r="E128" t="s">
        <v>293</v>
      </c>
    </row>
    <row r="129" spans="1:5">
      <c r="A129" s="75">
        <v>11528</v>
      </c>
      <c r="B129" t="s">
        <v>135</v>
      </c>
      <c r="C129" t="s">
        <v>171</v>
      </c>
      <c r="D129" t="s">
        <v>292</v>
      </c>
      <c r="E129" t="s">
        <v>293</v>
      </c>
    </row>
    <row r="130" spans="1:5">
      <c r="A130" s="75">
        <v>11529</v>
      </c>
      <c r="B130" t="s">
        <v>135</v>
      </c>
      <c r="C130" t="s">
        <v>297</v>
      </c>
      <c r="D130" t="s">
        <v>298</v>
      </c>
      <c r="E130" t="s">
        <v>293</v>
      </c>
    </row>
    <row r="131" spans="1:5">
      <c r="A131" s="75">
        <v>11530</v>
      </c>
      <c r="B131" t="s">
        <v>135</v>
      </c>
      <c r="C131" t="s">
        <v>299</v>
      </c>
      <c r="D131" t="s">
        <v>300</v>
      </c>
      <c r="E131" t="s">
        <v>293</v>
      </c>
    </row>
    <row r="132" spans="1:5">
      <c r="A132" s="75">
        <v>11531</v>
      </c>
      <c r="B132" t="s">
        <v>135</v>
      </c>
      <c r="C132" t="s">
        <v>301</v>
      </c>
      <c r="D132" t="s">
        <v>302</v>
      </c>
      <c r="E132" t="s">
        <v>293</v>
      </c>
    </row>
    <row r="133" spans="1:5">
      <c r="A133" s="75">
        <v>11532</v>
      </c>
      <c r="B133" t="s">
        <v>135</v>
      </c>
      <c r="C133" t="s">
        <v>303</v>
      </c>
      <c r="D133" t="s">
        <v>304</v>
      </c>
      <c r="E133" t="s">
        <v>293</v>
      </c>
    </row>
    <row r="134" spans="1:5">
      <c r="A134" s="75">
        <v>11533</v>
      </c>
      <c r="B134" t="s">
        <v>129</v>
      </c>
      <c r="C134" t="s">
        <v>305</v>
      </c>
      <c r="D134" t="s">
        <v>300</v>
      </c>
      <c r="E134" t="s">
        <v>293</v>
      </c>
    </row>
    <row r="135" spans="1:5">
      <c r="A135" s="75">
        <v>11534</v>
      </c>
      <c r="B135" t="s">
        <v>141</v>
      </c>
      <c r="C135" t="s">
        <v>306</v>
      </c>
      <c r="D135" t="s">
        <v>307</v>
      </c>
      <c r="E135" t="s">
        <v>293</v>
      </c>
    </row>
    <row r="136" spans="1:5">
      <c r="A136" s="75">
        <v>11535</v>
      </c>
      <c r="B136" t="s">
        <v>135</v>
      </c>
      <c r="C136" t="s">
        <v>308</v>
      </c>
      <c r="D136" t="s">
        <v>307</v>
      </c>
      <c r="E136" t="s">
        <v>293</v>
      </c>
    </row>
    <row r="137" spans="1:5">
      <c r="A137" s="75">
        <v>11536</v>
      </c>
      <c r="B137" t="s">
        <v>135</v>
      </c>
      <c r="C137" t="s">
        <v>309</v>
      </c>
      <c r="D137" t="s">
        <v>307</v>
      </c>
      <c r="E137" t="s">
        <v>293</v>
      </c>
    </row>
    <row r="138" spans="1:5">
      <c r="A138" s="75">
        <v>11537</v>
      </c>
      <c r="B138" t="s">
        <v>156</v>
      </c>
      <c r="C138" t="s">
        <v>310</v>
      </c>
      <c r="D138" t="s">
        <v>307</v>
      </c>
      <c r="E138" t="s">
        <v>293</v>
      </c>
    </row>
    <row r="139" spans="1:5">
      <c r="A139" s="75">
        <v>11538</v>
      </c>
      <c r="B139" t="s">
        <v>135</v>
      </c>
      <c r="C139" t="s">
        <v>311</v>
      </c>
      <c r="D139" t="s">
        <v>312</v>
      </c>
      <c r="E139" t="s">
        <v>293</v>
      </c>
    </row>
    <row r="140" spans="1:5">
      <c r="A140" s="75">
        <v>11539</v>
      </c>
      <c r="B140" t="s">
        <v>135</v>
      </c>
      <c r="C140" t="s">
        <v>313</v>
      </c>
      <c r="D140" t="s">
        <v>314</v>
      </c>
      <c r="E140" t="s">
        <v>293</v>
      </c>
    </row>
    <row r="141" spans="1:5">
      <c r="A141" s="75">
        <v>11540</v>
      </c>
      <c r="B141" t="s">
        <v>135</v>
      </c>
      <c r="C141" t="s">
        <v>315</v>
      </c>
      <c r="D141" t="s">
        <v>316</v>
      </c>
      <c r="E141" t="s">
        <v>293</v>
      </c>
    </row>
    <row r="142" spans="1:5">
      <c r="A142" s="75">
        <v>11541</v>
      </c>
      <c r="B142" t="s">
        <v>135</v>
      </c>
      <c r="C142" t="s">
        <v>317</v>
      </c>
      <c r="D142" t="s">
        <v>318</v>
      </c>
      <c r="E142" t="s">
        <v>117</v>
      </c>
    </row>
    <row r="143" spans="1:5">
      <c r="A143" s="75">
        <v>11542</v>
      </c>
      <c r="B143" t="s">
        <v>135</v>
      </c>
      <c r="C143" t="s">
        <v>319</v>
      </c>
      <c r="D143" t="s">
        <v>320</v>
      </c>
      <c r="E143" t="s">
        <v>138</v>
      </c>
    </row>
    <row r="144" spans="1:5">
      <c r="A144" s="75">
        <v>11545</v>
      </c>
      <c r="B144" t="s">
        <v>135</v>
      </c>
      <c r="C144" t="s">
        <v>321</v>
      </c>
      <c r="D144" t="s">
        <v>322</v>
      </c>
      <c r="E144" t="s">
        <v>323</v>
      </c>
    </row>
    <row r="145" spans="1:5">
      <c r="A145" s="75">
        <v>11546</v>
      </c>
      <c r="B145" t="s">
        <v>135</v>
      </c>
      <c r="C145" t="s">
        <v>324</v>
      </c>
      <c r="D145" t="s">
        <v>325</v>
      </c>
      <c r="E145" t="s">
        <v>117</v>
      </c>
    </row>
    <row r="146" spans="1:5">
      <c r="A146" s="75">
        <v>11547</v>
      </c>
      <c r="B146" t="s">
        <v>135</v>
      </c>
      <c r="C146" t="s">
        <v>244</v>
      </c>
      <c r="D146" t="s">
        <v>326</v>
      </c>
      <c r="E146" t="s">
        <v>117</v>
      </c>
    </row>
    <row r="147" spans="1:5">
      <c r="A147" s="75">
        <v>11548</v>
      </c>
      <c r="B147" t="s">
        <v>135</v>
      </c>
      <c r="C147" t="s">
        <v>327</v>
      </c>
      <c r="D147" t="s">
        <v>326</v>
      </c>
      <c r="E147" t="s">
        <v>117</v>
      </c>
    </row>
    <row r="148" spans="1:5">
      <c r="A148" s="75">
        <v>11550</v>
      </c>
      <c r="B148" t="s">
        <v>141</v>
      </c>
      <c r="C148" t="s">
        <v>328</v>
      </c>
      <c r="D148" t="s">
        <v>160</v>
      </c>
      <c r="E148" t="s">
        <v>117</v>
      </c>
    </row>
    <row r="149" spans="1:5">
      <c r="A149" s="75">
        <v>11551</v>
      </c>
      <c r="B149" t="s">
        <v>129</v>
      </c>
      <c r="C149" t="s">
        <v>329</v>
      </c>
      <c r="D149" t="s">
        <v>330</v>
      </c>
      <c r="E149" t="s">
        <v>117</v>
      </c>
    </row>
    <row r="150" spans="1:5">
      <c r="A150" s="75">
        <v>11554</v>
      </c>
      <c r="B150" t="s">
        <v>135</v>
      </c>
      <c r="C150" t="s">
        <v>331</v>
      </c>
      <c r="D150" t="s">
        <v>330</v>
      </c>
      <c r="E150" t="s">
        <v>117</v>
      </c>
    </row>
    <row r="151" spans="1:5">
      <c r="A151" s="75">
        <v>11555</v>
      </c>
      <c r="B151" t="s">
        <v>135</v>
      </c>
      <c r="C151" t="s">
        <v>155</v>
      </c>
      <c r="D151" t="s">
        <v>330</v>
      </c>
      <c r="E151" t="s">
        <v>117</v>
      </c>
    </row>
    <row r="152" spans="1:5">
      <c r="A152" s="75">
        <v>11556</v>
      </c>
      <c r="B152" t="s">
        <v>135</v>
      </c>
      <c r="C152" t="s">
        <v>175</v>
      </c>
      <c r="D152" t="s">
        <v>118</v>
      </c>
      <c r="E152" t="s">
        <v>117</v>
      </c>
    </row>
    <row r="153" spans="1:5">
      <c r="A153" s="75">
        <v>11559</v>
      </c>
      <c r="B153" t="s">
        <v>135</v>
      </c>
      <c r="C153" t="s">
        <v>332</v>
      </c>
      <c r="D153" t="s">
        <v>118</v>
      </c>
      <c r="E153" t="s">
        <v>117</v>
      </c>
    </row>
    <row r="154" spans="1:5">
      <c r="A154" s="75">
        <v>11560</v>
      </c>
      <c r="B154" t="s">
        <v>129</v>
      </c>
      <c r="C154" t="s">
        <v>333</v>
      </c>
      <c r="D154" t="s">
        <v>334</v>
      </c>
      <c r="E154" t="s">
        <v>117</v>
      </c>
    </row>
    <row r="155" spans="1:5">
      <c r="A155" s="75">
        <v>11562</v>
      </c>
      <c r="B155" t="s">
        <v>135</v>
      </c>
      <c r="C155" t="s">
        <v>335</v>
      </c>
      <c r="D155" t="s">
        <v>334</v>
      </c>
      <c r="E155" t="s">
        <v>117</v>
      </c>
    </row>
    <row r="156" spans="1:5">
      <c r="A156" s="75">
        <v>11563</v>
      </c>
      <c r="B156" t="s">
        <v>141</v>
      </c>
      <c r="C156" t="s">
        <v>336</v>
      </c>
      <c r="D156" t="s">
        <v>337</v>
      </c>
      <c r="E156" t="s">
        <v>117</v>
      </c>
    </row>
    <row r="157" spans="1:5">
      <c r="A157" s="75">
        <v>11564</v>
      </c>
      <c r="B157" t="s">
        <v>135</v>
      </c>
      <c r="C157" t="s">
        <v>261</v>
      </c>
      <c r="D157" t="s">
        <v>337</v>
      </c>
      <c r="E157" t="s">
        <v>117</v>
      </c>
    </row>
    <row r="158" spans="1:5">
      <c r="A158" s="75">
        <v>11565</v>
      </c>
      <c r="B158" t="s">
        <v>135</v>
      </c>
      <c r="C158" t="s">
        <v>338</v>
      </c>
      <c r="D158" t="s">
        <v>337</v>
      </c>
      <c r="E158" t="s">
        <v>117</v>
      </c>
    </row>
    <row r="159" spans="1:5">
      <c r="A159" s="75">
        <v>11566</v>
      </c>
      <c r="B159" t="s">
        <v>135</v>
      </c>
      <c r="C159" t="s">
        <v>121</v>
      </c>
      <c r="D159" t="s">
        <v>122</v>
      </c>
      <c r="E159" t="s">
        <v>117</v>
      </c>
    </row>
    <row r="160" spans="1:5">
      <c r="A160" s="75">
        <v>11567</v>
      </c>
      <c r="B160" t="s">
        <v>135</v>
      </c>
      <c r="C160" t="s">
        <v>180</v>
      </c>
      <c r="D160" t="s">
        <v>339</v>
      </c>
      <c r="E160" t="s">
        <v>117</v>
      </c>
    </row>
    <row r="161" spans="1:5">
      <c r="A161" s="75">
        <v>11568</v>
      </c>
      <c r="B161" t="s">
        <v>141</v>
      </c>
      <c r="C161" t="s">
        <v>152</v>
      </c>
      <c r="D161" t="s">
        <v>118</v>
      </c>
      <c r="E161" t="s">
        <v>117</v>
      </c>
    </row>
    <row r="162" spans="1:5">
      <c r="A162" s="75">
        <v>11569</v>
      </c>
      <c r="B162" t="s">
        <v>141</v>
      </c>
      <c r="C162" t="s">
        <v>217</v>
      </c>
      <c r="D162" t="s">
        <v>118</v>
      </c>
      <c r="E162" t="s">
        <v>117</v>
      </c>
    </row>
    <row r="163" spans="1:5">
      <c r="A163" s="75">
        <v>11570</v>
      </c>
      <c r="B163" t="s">
        <v>141</v>
      </c>
      <c r="C163" t="s">
        <v>340</v>
      </c>
      <c r="D163" t="s">
        <v>118</v>
      </c>
      <c r="E163" t="s">
        <v>117</v>
      </c>
    </row>
    <row r="164" spans="1:5">
      <c r="A164" s="75">
        <v>11571</v>
      </c>
      <c r="B164" t="s">
        <v>141</v>
      </c>
      <c r="C164" t="s">
        <v>341</v>
      </c>
      <c r="D164" t="s">
        <v>118</v>
      </c>
      <c r="E164" t="s">
        <v>117</v>
      </c>
    </row>
    <row r="165" spans="1:5">
      <c r="A165" s="75">
        <v>11572</v>
      </c>
      <c r="B165" t="s">
        <v>156</v>
      </c>
      <c r="C165" t="s">
        <v>342</v>
      </c>
      <c r="D165" t="s">
        <v>118</v>
      </c>
      <c r="E165" t="s">
        <v>117</v>
      </c>
    </row>
    <row r="166" spans="1:5">
      <c r="A166" s="75">
        <v>11573</v>
      </c>
      <c r="B166" t="s">
        <v>141</v>
      </c>
      <c r="C166" t="s">
        <v>38</v>
      </c>
      <c r="D166" t="s">
        <v>31</v>
      </c>
      <c r="E166" t="s">
        <v>117</v>
      </c>
    </row>
    <row r="167" spans="1:5">
      <c r="A167" s="75">
        <v>11574</v>
      </c>
      <c r="B167" t="s">
        <v>135</v>
      </c>
      <c r="C167" t="s">
        <v>343</v>
      </c>
      <c r="D167" t="s">
        <v>118</v>
      </c>
      <c r="E167" t="s">
        <v>117</v>
      </c>
    </row>
    <row r="168" spans="1:5">
      <c r="A168" s="75">
        <v>11575</v>
      </c>
      <c r="B168" t="s">
        <v>135</v>
      </c>
      <c r="C168" t="s">
        <v>344</v>
      </c>
      <c r="D168" t="s">
        <v>118</v>
      </c>
      <c r="E168" t="s">
        <v>117</v>
      </c>
    </row>
    <row r="169" spans="1:5">
      <c r="A169" s="75">
        <v>11576</v>
      </c>
      <c r="B169" t="s">
        <v>135</v>
      </c>
      <c r="C169" t="s">
        <v>345</v>
      </c>
      <c r="D169" t="s">
        <v>118</v>
      </c>
      <c r="E169" t="s">
        <v>117</v>
      </c>
    </row>
    <row r="170" spans="1:5">
      <c r="A170" s="75">
        <v>11577</v>
      </c>
      <c r="B170" t="s">
        <v>135</v>
      </c>
      <c r="C170" t="s">
        <v>346</v>
      </c>
      <c r="D170" t="s">
        <v>118</v>
      </c>
      <c r="E170" t="s">
        <v>117</v>
      </c>
    </row>
    <row r="171" spans="1:5">
      <c r="A171" s="75">
        <v>11578</v>
      </c>
      <c r="B171" t="s">
        <v>135</v>
      </c>
      <c r="C171" t="s">
        <v>347</v>
      </c>
      <c r="D171" t="s">
        <v>118</v>
      </c>
      <c r="E171" t="s">
        <v>117</v>
      </c>
    </row>
    <row r="172" spans="1:5">
      <c r="A172" s="75">
        <v>11579</v>
      </c>
      <c r="B172" t="s">
        <v>135</v>
      </c>
      <c r="C172" t="s">
        <v>238</v>
      </c>
      <c r="D172" t="s">
        <v>118</v>
      </c>
      <c r="E172" t="s">
        <v>117</v>
      </c>
    </row>
    <row r="173" spans="1:5">
      <c r="A173" s="75">
        <v>11580</v>
      </c>
      <c r="B173" t="s">
        <v>135</v>
      </c>
      <c r="C173" t="s">
        <v>348</v>
      </c>
      <c r="D173" t="s">
        <v>118</v>
      </c>
      <c r="E173" t="s">
        <v>117</v>
      </c>
    </row>
    <row r="174" spans="1:5">
      <c r="A174" s="75">
        <v>11582</v>
      </c>
      <c r="B174" t="s">
        <v>135</v>
      </c>
      <c r="C174" t="s">
        <v>349</v>
      </c>
      <c r="D174" t="s">
        <v>118</v>
      </c>
      <c r="E174" t="s">
        <v>117</v>
      </c>
    </row>
    <row r="175" spans="1:5">
      <c r="A175" s="75">
        <v>11583</v>
      </c>
      <c r="B175" t="s">
        <v>156</v>
      </c>
      <c r="C175" t="s">
        <v>350</v>
      </c>
      <c r="D175" t="s">
        <v>118</v>
      </c>
      <c r="E175" t="s">
        <v>117</v>
      </c>
    </row>
    <row r="176" spans="1:5">
      <c r="A176" s="75">
        <v>11585</v>
      </c>
      <c r="B176" t="s">
        <v>156</v>
      </c>
      <c r="C176" t="s">
        <v>351</v>
      </c>
      <c r="D176" t="s">
        <v>118</v>
      </c>
      <c r="E176" t="s">
        <v>117</v>
      </c>
    </row>
    <row r="177" spans="1:5">
      <c r="A177" s="75">
        <v>11587</v>
      </c>
      <c r="B177" t="s">
        <v>141</v>
      </c>
      <c r="C177" t="s">
        <v>39</v>
      </c>
      <c r="D177" t="s">
        <v>31</v>
      </c>
      <c r="E177" t="s">
        <v>117</v>
      </c>
    </row>
    <row r="178" spans="1:5">
      <c r="A178" s="75">
        <v>11588</v>
      </c>
      <c r="B178" t="s">
        <v>352</v>
      </c>
      <c r="C178" t="s">
        <v>353</v>
      </c>
      <c r="D178" t="s">
        <v>118</v>
      </c>
      <c r="E178" t="s">
        <v>117</v>
      </c>
    </row>
    <row r="179" spans="1:5">
      <c r="A179" s="75">
        <v>11596</v>
      </c>
      <c r="B179" t="s">
        <v>537</v>
      </c>
      <c r="C179" t="s">
        <v>539</v>
      </c>
      <c r="D179" t="s">
        <v>118</v>
      </c>
      <c r="E179" t="s">
        <v>117</v>
      </c>
    </row>
    <row r="180" spans="1:5">
      <c r="A180" s="75">
        <v>11597</v>
      </c>
      <c r="B180" t="s">
        <v>141</v>
      </c>
      <c r="C180" t="s">
        <v>354</v>
      </c>
      <c r="D180" t="s">
        <v>118</v>
      </c>
      <c r="E180" t="s">
        <v>117</v>
      </c>
    </row>
    <row r="181" spans="1:5">
      <c r="A181" s="75">
        <v>11598</v>
      </c>
      <c r="B181" t="s">
        <v>135</v>
      </c>
      <c r="C181" t="s">
        <v>228</v>
      </c>
      <c r="D181" t="s">
        <v>118</v>
      </c>
      <c r="E181" t="s">
        <v>117</v>
      </c>
    </row>
    <row r="182" spans="1:5">
      <c r="A182" s="75">
        <v>11599</v>
      </c>
      <c r="B182" t="s">
        <v>135</v>
      </c>
      <c r="C182" t="s">
        <v>244</v>
      </c>
      <c r="D182" t="s">
        <v>118</v>
      </c>
      <c r="E182" t="s">
        <v>117</v>
      </c>
    </row>
    <row r="183" spans="1:5">
      <c r="A183" s="75">
        <v>11600</v>
      </c>
      <c r="B183" t="s">
        <v>135</v>
      </c>
      <c r="C183" t="s">
        <v>355</v>
      </c>
      <c r="D183" t="s">
        <v>118</v>
      </c>
      <c r="E183" t="s">
        <v>117</v>
      </c>
    </row>
    <row r="184" spans="1:5">
      <c r="A184" s="75">
        <v>11601</v>
      </c>
      <c r="B184" t="s">
        <v>156</v>
      </c>
      <c r="C184" t="s">
        <v>356</v>
      </c>
      <c r="D184" t="s">
        <v>118</v>
      </c>
      <c r="E184" t="s">
        <v>117</v>
      </c>
    </row>
    <row r="185" spans="1:5">
      <c r="A185" s="75">
        <v>11602</v>
      </c>
      <c r="B185" t="s">
        <v>135</v>
      </c>
      <c r="C185" t="s">
        <v>357</v>
      </c>
      <c r="D185" t="s">
        <v>134</v>
      </c>
      <c r="E185" t="s">
        <v>117</v>
      </c>
    </row>
    <row r="186" spans="1:5">
      <c r="A186" s="75">
        <v>11603</v>
      </c>
      <c r="B186" t="s">
        <v>135</v>
      </c>
      <c r="C186" t="s">
        <v>358</v>
      </c>
      <c r="D186" t="s">
        <v>134</v>
      </c>
      <c r="E186" t="s">
        <v>117</v>
      </c>
    </row>
    <row r="187" spans="1:5">
      <c r="A187" s="75">
        <v>11604</v>
      </c>
      <c r="B187" t="s">
        <v>156</v>
      </c>
      <c r="C187" t="s">
        <v>359</v>
      </c>
      <c r="D187" t="s">
        <v>134</v>
      </c>
      <c r="E187" t="s">
        <v>117</v>
      </c>
    </row>
    <row r="188" spans="1:5">
      <c r="A188" s="75">
        <v>11606</v>
      </c>
      <c r="B188" t="s">
        <v>141</v>
      </c>
      <c r="C188" t="s">
        <v>360</v>
      </c>
      <c r="D188" t="s">
        <v>361</v>
      </c>
      <c r="E188" t="s">
        <v>117</v>
      </c>
    </row>
    <row r="189" spans="1:5">
      <c r="A189" s="75">
        <v>11607</v>
      </c>
      <c r="B189" t="s">
        <v>135</v>
      </c>
      <c r="C189" t="s">
        <v>362</v>
      </c>
      <c r="D189" t="s">
        <v>363</v>
      </c>
      <c r="E189" t="s">
        <v>117</v>
      </c>
    </row>
    <row r="190" spans="1:5">
      <c r="A190" s="75">
        <v>11608</v>
      </c>
      <c r="B190" t="s">
        <v>135</v>
      </c>
      <c r="C190" t="s">
        <v>364</v>
      </c>
      <c r="D190" t="s">
        <v>363</v>
      </c>
      <c r="E190" t="s">
        <v>117</v>
      </c>
    </row>
    <row r="191" spans="1:5">
      <c r="A191" s="75">
        <v>11609</v>
      </c>
      <c r="B191" t="s">
        <v>135</v>
      </c>
      <c r="C191" t="s">
        <v>365</v>
      </c>
      <c r="D191" t="s">
        <v>363</v>
      </c>
      <c r="E191" t="s">
        <v>117</v>
      </c>
    </row>
    <row r="192" spans="1:5">
      <c r="A192" s="75">
        <v>11610</v>
      </c>
      <c r="B192" t="s">
        <v>156</v>
      </c>
      <c r="C192" t="s">
        <v>366</v>
      </c>
      <c r="D192" t="s">
        <v>363</v>
      </c>
      <c r="E192" t="s">
        <v>117</v>
      </c>
    </row>
    <row r="193" spans="1:5">
      <c r="A193" s="75">
        <v>11612</v>
      </c>
      <c r="B193" t="s">
        <v>135</v>
      </c>
      <c r="C193" t="s">
        <v>358</v>
      </c>
      <c r="D193" t="s">
        <v>367</v>
      </c>
      <c r="E193" t="s">
        <v>117</v>
      </c>
    </row>
    <row r="194" spans="1:5">
      <c r="A194" s="75">
        <v>11614</v>
      </c>
      <c r="B194" t="s">
        <v>135</v>
      </c>
      <c r="C194" t="s">
        <v>368</v>
      </c>
      <c r="D194" t="s">
        <v>369</v>
      </c>
      <c r="E194" t="s">
        <v>117</v>
      </c>
    </row>
    <row r="195" spans="1:5">
      <c r="A195" s="75">
        <v>11615</v>
      </c>
      <c r="B195" t="s">
        <v>135</v>
      </c>
      <c r="C195" t="s">
        <v>370</v>
      </c>
      <c r="D195" t="s">
        <v>371</v>
      </c>
      <c r="E195" t="s">
        <v>117</v>
      </c>
    </row>
    <row r="196" spans="1:5">
      <c r="A196" s="75">
        <v>11617</v>
      </c>
      <c r="B196" t="s">
        <v>135</v>
      </c>
      <c r="C196" t="s">
        <v>372</v>
      </c>
      <c r="D196" t="s">
        <v>373</v>
      </c>
      <c r="E196" t="s">
        <v>117</v>
      </c>
    </row>
    <row r="197" spans="1:5">
      <c r="A197" s="75">
        <v>11618</v>
      </c>
      <c r="B197" t="s">
        <v>135</v>
      </c>
      <c r="C197" t="s">
        <v>374</v>
      </c>
      <c r="D197" t="s">
        <v>375</v>
      </c>
      <c r="E197" t="s">
        <v>117</v>
      </c>
    </row>
    <row r="198" spans="1:5">
      <c r="A198" s="75">
        <v>11619</v>
      </c>
      <c r="B198" t="s">
        <v>135</v>
      </c>
      <c r="C198" t="s">
        <v>376</v>
      </c>
      <c r="D198" t="s">
        <v>377</v>
      </c>
      <c r="E198" t="s">
        <v>117</v>
      </c>
    </row>
    <row r="199" spans="1:5">
      <c r="A199" s="75">
        <v>11620</v>
      </c>
      <c r="B199" t="s">
        <v>135</v>
      </c>
      <c r="C199" t="s">
        <v>214</v>
      </c>
      <c r="D199" t="s">
        <v>378</v>
      </c>
      <c r="E199" t="s">
        <v>117</v>
      </c>
    </row>
    <row r="200" spans="1:5">
      <c r="A200" s="75">
        <v>11621</v>
      </c>
      <c r="B200" t="s">
        <v>135</v>
      </c>
      <c r="C200" t="s">
        <v>379</v>
      </c>
      <c r="D200" t="s">
        <v>378</v>
      </c>
      <c r="E200" t="s">
        <v>117</v>
      </c>
    </row>
    <row r="201" spans="1:5">
      <c r="A201" s="75">
        <v>11622</v>
      </c>
      <c r="B201" t="s">
        <v>156</v>
      </c>
      <c r="C201" t="s">
        <v>540</v>
      </c>
      <c r="D201" t="s">
        <v>380</v>
      </c>
      <c r="E201" t="s">
        <v>117</v>
      </c>
    </row>
    <row r="202" spans="1:5">
      <c r="A202" s="75">
        <v>11623</v>
      </c>
      <c r="B202" t="s">
        <v>135</v>
      </c>
      <c r="C202" t="s">
        <v>167</v>
      </c>
      <c r="D202" t="s">
        <v>380</v>
      </c>
      <c r="E202" t="s">
        <v>117</v>
      </c>
    </row>
    <row r="203" spans="1:5">
      <c r="A203" s="75">
        <v>11624</v>
      </c>
      <c r="B203" t="s">
        <v>135</v>
      </c>
      <c r="C203" t="s">
        <v>381</v>
      </c>
      <c r="D203" t="s">
        <v>382</v>
      </c>
      <c r="E203" t="s">
        <v>117</v>
      </c>
    </row>
    <row r="204" spans="1:5">
      <c r="A204" s="75">
        <v>11625</v>
      </c>
      <c r="B204" t="s">
        <v>156</v>
      </c>
      <c r="C204" t="s">
        <v>383</v>
      </c>
      <c r="D204" t="s">
        <v>382</v>
      </c>
      <c r="E204" t="s">
        <v>117</v>
      </c>
    </row>
    <row r="205" spans="1:5">
      <c r="A205" s="75">
        <v>11627</v>
      </c>
      <c r="B205" t="s">
        <v>141</v>
      </c>
      <c r="C205" t="s">
        <v>384</v>
      </c>
      <c r="D205" t="s">
        <v>120</v>
      </c>
      <c r="E205" t="s">
        <v>117</v>
      </c>
    </row>
    <row r="206" spans="1:5">
      <c r="A206" s="75">
        <v>11628</v>
      </c>
      <c r="B206" t="s">
        <v>135</v>
      </c>
      <c r="C206" t="s">
        <v>385</v>
      </c>
      <c r="D206" t="s">
        <v>120</v>
      </c>
      <c r="E206" t="s">
        <v>117</v>
      </c>
    </row>
    <row r="207" spans="1:5">
      <c r="A207" s="75">
        <v>11629</v>
      </c>
      <c r="B207" t="s">
        <v>135</v>
      </c>
      <c r="C207" t="s">
        <v>119</v>
      </c>
      <c r="D207" t="s">
        <v>120</v>
      </c>
      <c r="E207" t="s">
        <v>117</v>
      </c>
    </row>
    <row r="208" spans="1:5">
      <c r="A208" s="75">
        <v>11630</v>
      </c>
      <c r="B208" t="s">
        <v>135</v>
      </c>
      <c r="C208" t="s">
        <v>386</v>
      </c>
      <c r="D208" t="s">
        <v>120</v>
      </c>
      <c r="E208" t="s">
        <v>117</v>
      </c>
    </row>
    <row r="209" spans="1:5">
      <c r="A209" s="75">
        <v>11631</v>
      </c>
      <c r="B209" t="s">
        <v>135</v>
      </c>
      <c r="C209" t="s">
        <v>281</v>
      </c>
      <c r="D209" t="s">
        <v>120</v>
      </c>
      <c r="E209" t="s">
        <v>117</v>
      </c>
    </row>
    <row r="210" spans="1:5">
      <c r="A210" s="75">
        <v>11632</v>
      </c>
      <c r="B210" t="s">
        <v>135</v>
      </c>
      <c r="C210" t="s">
        <v>387</v>
      </c>
      <c r="D210" t="s">
        <v>120</v>
      </c>
      <c r="E210" t="s">
        <v>117</v>
      </c>
    </row>
    <row r="211" spans="1:5">
      <c r="A211" s="75">
        <v>11633</v>
      </c>
      <c r="B211" t="s">
        <v>156</v>
      </c>
      <c r="C211" t="s">
        <v>388</v>
      </c>
      <c r="D211" t="s">
        <v>120</v>
      </c>
      <c r="E211" t="s">
        <v>117</v>
      </c>
    </row>
    <row r="212" spans="1:5">
      <c r="A212" s="75">
        <v>11637</v>
      </c>
      <c r="B212" t="s">
        <v>135</v>
      </c>
      <c r="C212" t="s">
        <v>167</v>
      </c>
      <c r="D212" t="s">
        <v>389</v>
      </c>
      <c r="E212" t="s">
        <v>117</v>
      </c>
    </row>
    <row r="213" spans="1:5">
      <c r="A213" s="75">
        <v>11638</v>
      </c>
      <c r="B213" t="s">
        <v>135</v>
      </c>
      <c r="C213" t="s">
        <v>390</v>
      </c>
      <c r="D213" t="s">
        <v>389</v>
      </c>
      <c r="E213" t="s">
        <v>117</v>
      </c>
    </row>
    <row r="214" spans="1:5">
      <c r="A214" s="75">
        <v>11639</v>
      </c>
      <c r="B214" t="s">
        <v>135</v>
      </c>
      <c r="C214" t="s">
        <v>391</v>
      </c>
      <c r="D214" t="s">
        <v>392</v>
      </c>
      <c r="E214" t="s">
        <v>117</v>
      </c>
    </row>
    <row r="215" spans="1:5">
      <c r="A215" s="75">
        <v>11656</v>
      </c>
      <c r="B215" t="s">
        <v>135</v>
      </c>
      <c r="C215" t="s">
        <v>393</v>
      </c>
      <c r="D215" t="s">
        <v>131</v>
      </c>
      <c r="E215" t="s">
        <v>132</v>
      </c>
    </row>
    <row r="216" spans="1:5">
      <c r="A216" s="75">
        <v>11660</v>
      </c>
      <c r="B216" t="s">
        <v>156</v>
      </c>
      <c r="C216" t="s">
        <v>394</v>
      </c>
      <c r="D216" t="s">
        <v>131</v>
      </c>
      <c r="E216" t="s">
        <v>132</v>
      </c>
    </row>
    <row r="217" spans="1:5">
      <c r="A217" s="75">
        <v>11661</v>
      </c>
      <c r="B217" t="s">
        <v>141</v>
      </c>
      <c r="C217" t="s">
        <v>395</v>
      </c>
      <c r="D217" t="s">
        <v>396</v>
      </c>
      <c r="E217" t="s">
        <v>132</v>
      </c>
    </row>
    <row r="218" spans="1:5">
      <c r="A218" s="75">
        <v>11662</v>
      </c>
      <c r="B218" t="s">
        <v>135</v>
      </c>
      <c r="C218" t="s">
        <v>397</v>
      </c>
      <c r="D218" t="s">
        <v>396</v>
      </c>
      <c r="E218" t="s">
        <v>132</v>
      </c>
    </row>
    <row r="219" spans="1:5">
      <c r="A219" s="75">
        <v>11663</v>
      </c>
      <c r="B219" t="s">
        <v>135</v>
      </c>
      <c r="C219" t="s">
        <v>398</v>
      </c>
      <c r="D219" t="s">
        <v>399</v>
      </c>
      <c r="E219" t="s">
        <v>132</v>
      </c>
    </row>
    <row r="220" spans="1:5">
      <c r="A220" s="75">
        <v>11664</v>
      </c>
      <c r="B220" t="s">
        <v>135</v>
      </c>
      <c r="C220" t="s">
        <v>400</v>
      </c>
      <c r="D220" t="s">
        <v>401</v>
      </c>
      <c r="E220" t="s">
        <v>132</v>
      </c>
    </row>
    <row r="221" spans="1:5">
      <c r="A221" s="75">
        <v>11665</v>
      </c>
      <c r="B221" t="s">
        <v>135</v>
      </c>
      <c r="C221" t="s">
        <v>244</v>
      </c>
      <c r="D221" t="s">
        <v>402</v>
      </c>
      <c r="E221" t="s">
        <v>132</v>
      </c>
    </row>
    <row r="222" spans="1:5">
      <c r="A222" s="75">
        <v>11667</v>
      </c>
      <c r="B222" t="s">
        <v>135</v>
      </c>
      <c r="C222" t="s">
        <v>338</v>
      </c>
      <c r="D222" t="s">
        <v>403</v>
      </c>
      <c r="E222" t="s">
        <v>132</v>
      </c>
    </row>
    <row r="223" spans="1:5">
      <c r="A223" s="75">
        <v>11669</v>
      </c>
      <c r="B223" t="s">
        <v>135</v>
      </c>
      <c r="C223" t="s">
        <v>404</v>
      </c>
      <c r="D223" t="s">
        <v>405</v>
      </c>
      <c r="E223" t="s">
        <v>132</v>
      </c>
    </row>
    <row r="224" spans="1:5">
      <c r="A224" s="75">
        <v>11670</v>
      </c>
      <c r="B224" t="s">
        <v>135</v>
      </c>
      <c r="C224" t="s">
        <v>315</v>
      </c>
      <c r="D224" t="s">
        <v>405</v>
      </c>
      <c r="E224" t="s">
        <v>132</v>
      </c>
    </row>
    <row r="225" spans="1:5">
      <c r="A225" s="75">
        <v>11671</v>
      </c>
      <c r="B225" t="s">
        <v>156</v>
      </c>
      <c r="C225" t="s">
        <v>406</v>
      </c>
      <c r="D225" t="s">
        <v>405</v>
      </c>
      <c r="E225" t="s">
        <v>132</v>
      </c>
    </row>
    <row r="226" spans="1:5">
      <c r="A226" s="75">
        <v>11672</v>
      </c>
      <c r="B226" t="s">
        <v>135</v>
      </c>
      <c r="C226" t="s">
        <v>407</v>
      </c>
      <c r="D226" t="s">
        <v>408</v>
      </c>
      <c r="E226" t="s">
        <v>132</v>
      </c>
    </row>
    <row r="227" spans="1:5">
      <c r="A227" s="75">
        <v>11673</v>
      </c>
      <c r="B227" t="s">
        <v>135</v>
      </c>
      <c r="C227" t="s">
        <v>409</v>
      </c>
      <c r="D227" t="s">
        <v>408</v>
      </c>
      <c r="E227" t="s">
        <v>132</v>
      </c>
    </row>
    <row r="228" spans="1:5">
      <c r="A228" s="75">
        <v>11674</v>
      </c>
      <c r="B228" t="s">
        <v>156</v>
      </c>
      <c r="C228" t="s">
        <v>410</v>
      </c>
      <c r="D228" t="s">
        <v>408</v>
      </c>
      <c r="E228" t="s">
        <v>132</v>
      </c>
    </row>
    <row r="229" spans="1:5">
      <c r="A229" s="75">
        <v>11675</v>
      </c>
      <c r="B229" t="s">
        <v>135</v>
      </c>
      <c r="C229" t="s">
        <v>411</v>
      </c>
      <c r="D229" t="s">
        <v>412</v>
      </c>
      <c r="E229" t="s">
        <v>132</v>
      </c>
    </row>
    <row r="230" spans="1:5">
      <c r="A230" s="75">
        <v>11676</v>
      </c>
      <c r="B230" t="s">
        <v>129</v>
      </c>
      <c r="C230" t="s">
        <v>413</v>
      </c>
      <c r="D230" t="s">
        <v>414</v>
      </c>
      <c r="E230" t="s">
        <v>132</v>
      </c>
    </row>
    <row r="231" spans="1:5">
      <c r="A231" s="75">
        <v>11677</v>
      </c>
      <c r="B231" t="s">
        <v>129</v>
      </c>
      <c r="C231" t="s">
        <v>415</v>
      </c>
      <c r="D231" t="s">
        <v>414</v>
      </c>
      <c r="E231" t="s">
        <v>132</v>
      </c>
    </row>
    <row r="232" spans="1:5">
      <c r="A232" s="75">
        <v>11679</v>
      </c>
      <c r="B232" t="s">
        <v>135</v>
      </c>
      <c r="C232" t="s">
        <v>416</v>
      </c>
      <c r="D232" t="s">
        <v>414</v>
      </c>
      <c r="E232" t="s">
        <v>132</v>
      </c>
    </row>
    <row r="233" spans="1:5">
      <c r="A233" s="75">
        <v>11680</v>
      </c>
      <c r="B233" t="s">
        <v>135</v>
      </c>
      <c r="C233" t="s">
        <v>417</v>
      </c>
      <c r="D233" t="s">
        <v>414</v>
      </c>
      <c r="E233" t="s">
        <v>132</v>
      </c>
    </row>
    <row r="234" spans="1:5">
      <c r="A234" s="75">
        <v>11681</v>
      </c>
      <c r="B234" t="s">
        <v>135</v>
      </c>
      <c r="C234" t="s">
        <v>418</v>
      </c>
      <c r="D234" t="s">
        <v>414</v>
      </c>
      <c r="E234" t="s">
        <v>132</v>
      </c>
    </row>
    <row r="235" spans="1:5">
      <c r="A235" s="75">
        <v>11682</v>
      </c>
      <c r="B235" t="s">
        <v>135</v>
      </c>
      <c r="C235" t="s">
        <v>419</v>
      </c>
      <c r="D235" t="s">
        <v>414</v>
      </c>
      <c r="E235" t="s">
        <v>132</v>
      </c>
    </row>
    <row r="236" spans="1:5">
      <c r="A236" s="75">
        <v>11686</v>
      </c>
      <c r="B236" t="s">
        <v>135</v>
      </c>
      <c r="C236" t="s">
        <v>238</v>
      </c>
      <c r="D236" t="s">
        <v>545</v>
      </c>
      <c r="E236" t="s">
        <v>426</v>
      </c>
    </row>
    <row r="237" spans="1:5">
      <c r="A237" s="75">
        <v>11687</v>
      </c>
      <c r="B237" t="s">
        <v>129</v>
      </c>
      <c r="C237" t="s">
        <v>420</v>
      </c>
      <c r="D237" t="s">
        <v>145</v>
      </c>
      <c r="E237" t="s">
        <v>117</v>
      </c>
    </row>
    <row r="238" spans="1:5">
      <c r="A238" s="75">
        <v>11688</v>
      </c>
      <c r="B238" t="s">
        <v>135</v>
      </c>
      <c r="C238" t="s">
        <v>421</v>
      </c>
      <c r="D238" t="s">
        <v>422</v>
      </c>
      <c r="E238" t="s">
        <v>323</v>
      </c>
    </row>
    <row r="239" spans="1:5">
      <c r="A239" s="75">
        <v>11689</v>
      </c>
      <c r="B239" t="s">
        <v>156</v>
      </c>
      <c r="C239" t="s">
        <v>423</v>
      </c>
      <c r="D239" t="s">
        <v>422</v>
      </c>
      <c r="E239" t="s">
        <v>323</v>
      </c>
    </row>
    <row r="240" spans="1:5">
      <c r="A240" s="75">
        <v>11691</v>
      </c>
      <c r="B240" t="s">
        <v>135</v>
      </c>
      <c r="C240" t="s">
        <v>424</v>
      </c>
      <c r="D240" t="s">
        <v>425</v>
      </c>
      <c r="E240" t="s">
        <v>426</v>
      </c>
    </row>
    <row r="241" spans="1:5">
      <c r="A241" s="75">
        <v>11692</v>
      </c>
      <c r="B241" t="s">
        <v>135</v>
      </c>
      <c r="C241" t="s">
        <v>427</v>
      </c>
      <c r="D241" t="s">
        <v>428</v>
      </c>
      <c r="E241" t="s">
        <v>426</v>
      </c>
    </row>
    <row r="242" spans="1:5">
      <c r="A242" s="75">
        <v>11693</v>
      </c>
      <c r="B242" t="s">
        <v>352</v>
      </c>
      <c r="C242" t="s">
        <v>429</v>
      </c>
      <c r="D242" t="s">
        <v>430</v>
      </c>
      <c r="E242" t="s">
        <v>426</v>
      </c>
    </row>
    <row r="243" spans="1:5">
      <c r="A243" s="75">
        <v>11694</v>
      </c>
      <c r="B243" t="s">
        <v>135</v>
      </c>
      <c r="C243" t="s">
        <v>431</v>
      </c>
      <c r="D243" t="s">
        <v>430</v>
      </c>
      <c r="E243" t="s">
        <v>426</v>
      </c>
    </row>
    <row r="244" spans="1:5">
      <c r="A244" s="75">
        <v>11695</v>
      </c>
      <c r="B244" t="s">
        <v>135</v>
      </c>
      <c r="C244" t="s">
        <v>432</v>
      </c>
      <c r="D244" t="s">
        <v>433</v>
      </c>
      <c r="E244" t="s">
        <v>323</v>
      </c>
    </row>
    <row r="245" spans="1:5">
      <c r="A245" s="75">
        <v>11696</v>
      </c>
      <c r="B245" t="s">
        <v>135</v>
      </c>
      <c r="C245" t="s">
        <v>262</v>
      </c>
      <c r="D245" t="s">
        <v>434</v>
      </c>
      <c r="E245" t="s">
        <v>323</v>
      </c>
    </row>
    <row r="246" spans="1:5">
      <c r="A246" s="75">
        <v>11697</v>
      </c>
      <c r="B246" t="s">
        <v>135</v>
      </c>
      <c r="C246" t="s">
        <v>324</v>
      </c>
      <c r="D246" t="s">
        <v>435</v>
      </c>
      <c r="E246" t="s">
        <v>323</v>
      </c>
    </row>
    <row r="247" spans="1:5">
      <c r="A247" s="75">
        <v>11698</v>
      </c>
      <c r="B247" t="s">
        <v>141</v>
      </c>
      <c r="C247" t="s">
        <v>436</v>
      </c>
      <c r="D247" t="s">
        <v>437</v>
      </c>
      <c r="E247" t="s">
        <v>426</v>
      </c>
    </row>
    <row r="248" spans="1:5">
      <c r="A248" s="75">
        <v>11699</v>
      </c>
      <c r="B248" t="s">
        <v>135</v>
      </c>
      <c r="C248" t="s">
        <v>232</v>
      </c>
      <c r="D248" t="s">
        <v>437</v>
      </c>
      <c r="E248" t="s">
        <v>426</v>
      </c>
    </row>
    <row r="249" spans="1:5">
      <c r="A249" s="75">
        <v>11700</v>
      </c>
      <c r="B249" t="s">
        <v>141</v>
      </c>
      <c r="C249" t="s">
        <v>438</v>
      </c>
      <c r="D249" t="s">
        <v>437</v>
      </c>
      <c r="E249" t="s">
        <v>426</v>
      </c>
    </row>
    <row r="250" spans="1:5">
      <c r="A250" s="75">
        <v>11701</v>
      </c>
      <c r="B250" t="s">
        <v>135</v>
      </c>
      <c r="C250" t="s">
        <v>439</v>
      </c>
      <c r="D250" t="s">
        <v>437</v>
      </c>
      <c r="E250" t="s">
        <v>426</v>
      </c>
    </row>
    <row r="251" spans="1:5">
      <c r="A251" s="75">
        <v>11702</v>
      </c>
      <c r="B251" t="s">
        <v>129</v>
      </c>
      <c r="C251" t="s">
        <v>440</v>
      </c>
      <c r="D251" t="s">
        <v>437</v>
      </c>
      <c r="E251" t="s">
        <v>426</v>
      </c>
    </row>
    <row r="252" spans="1:5">
      <c r="A252" s="75">
        <v>11704</v>
      </c>
      <c r="B252" t="s">
        <v>141</v>
      </c>
      <c r="C252" t="s">
        <v>33</v>
      </c>
      <c r="D252" t="s">
        <v>41</v>
      </c>
      <c r="E252" t="s">
        <v>426</v>
      </c>
    </row>
    <row r="253" spans="1:5">
      <c r="A253" s="75">
        <v>11705</v>
      </c>
      <c r="B253" t="s">
        <v>141</v>
      </c>
      <c r="C253" t="s">
        <v>441</v>
      </c>
      <c r="D253" t="s">
        <v>437</v>
      </c>
      <c r="E253" t="s">
        <v>426</v>
      </c>
    </row>
    <row r="254" spans="1:5">
      <c r="A254" s="75">
        <v>11706</v>
      </c>
      <c r="B254" t="s">
        <v>135</v>
      </c>
      <c r="C254" t="s">
        <v>261</v>
      </c>
      <c r="D254" t="s">
        <v>437</v>
      </c>
      <c r="E254" t="s">
        <v>426</v>
      </c>
    </row>
    <row r="255" spans="1:5">
      <c r="A255" s="75">
        <v>11707</v>
      </c>
      <c r="B255" t="s">
        <v>135</v>
      </c>
      <c r="C255" t="s">
        <v>442</v>
      </c>
      <c r="D255" t="s">
        <v>437</v>
      </c>
      <c r="E255" t="s">
        <v>426</v>
      </c>
    </row>
    <row r="256" spans="1:5">
      <c r="A256" s="75">
        <v>11708</v>
      </c>
      <c r="B256" t="s">
        <v>135</v>
      </c>
      <c r="C256" t="s">
        <v>180</v>
      </c>
      <c r="D256" t="s">
        <v>437</v>
      </c>
      <c r="E256" t="s">
        <v>426</v>
      </c>
    </row>
    <row r="257" spans="1:5">
      <c r="A257" s="75">
        <v>11709</v>
      </c>
      <c r="B257" t="s">
        <v>135</v>
      </c>
      <c r="C257" t="s">
        <v>443</v>
      </c>
      <c r="D257" t="s">
        <v>437</v>
      </c>
      <c r="E257" t="s">
        <v>426</v>
      </c>
    </row>
    <row r="258" spans="1:5">
      <c r="A258" s="75">
        <v>11710</v>
      </c>
      <c r="B258" t="s">
        <v>135</v>
      </c>
      <c r="C258" t="s">
        <v>444</v>
      </c>
      <c r="D258" t="s">
        <v>437</v>
      </c>
      <c r="E258" t="s">
        <v>426</v>
      </c>
    </row>
    <row r="259" spans="1:5">
      <c r="A259" s="75">
        <v>11711</v>
      </c>
      <c r="B259" t="s">
        <v>156</v>
      </c>
      <c r="C259" t="s">
        <v>445</v>
      </c>
      <c r="D259" t="s">
        <v>437</v>
      </c>
      <c r="E259" t="s">
        <v>426</v>
      </c>
    </row>
    <row r="260" spans="1:5">
      <c r="A260" s="75">
        <v>11712</v>
      </c>
      <c r="B260" t="s">
        <v>156</v>
      </c>
      <c r="C260" t="s">
        <v>446</v>
      </c>
      <c r="D260" t="s">
        <v>437</v>
      </c>
      <c r="E260" t="s">
        <v>426</v>
      </c>
    </row>
    <row r="261" spans="1:5">
      <c r="A261" s="75">
        <v>11713</v>
      </c>
      <c r="B261" t="s">
        <v>156</v>
      </c>
      <c r="C261" t="s">
        <v>447</v>
      </c>
      <c r="D261" t="s">
        <v>437</v>
      </c>
      <c r="E261" t="s">
        <v>426</v>
      </c>
    </row>
    <row r="262" spans="1:5">
      <c r="A262" s="75">
        <v>11718</v>
      </c>
      <c r="B262" t="s">
        <v>141</v>
      </c>
      <c r="C262" t="s">
        <v>448</v>
      </c>
      <c r="D262" t="s">
        <v>449</v>
      </c>
      <c r="E262" t="s">
        <v>323</v>
      </c>
    </row>
    <row r="263" spans="1:5">
      <c r="A263" s="75">
        <v>11719</v>
      </c>
      <c r="B263" t="s">
        <v>129</v>
      </c>
      <c r="C263" t="s">
        <v>450</v>
      </c>
      <c r="D263" t="s">
        <v>449</v>
      </c>
      <c r="E263" t="s">
        <v>323</v>
      </c>
    </row>
    <row r="264" spans="1:5">
      <c r="A264" s="75">
        <v>11720</v>
      </c>
      <c r="B264" t="s">
        <v>247</v>
      </c>
      <c r="C264" t="s">
        <v>451</v>
      </c>
      <c r="D264" t="s">
        <v>449</v>
      </c>
      <c r="E264" t="s">
        <v>323</v>
      </c>
    </row>
    <row r="265" spans="1:5">
      <c r="A265" s="75">
        <v>11721</v>
      </c>
      <c r="B265" t="s">
        <v>141</v>
      </c>
      <c r="C265" t="s">
        <v>546</v>
      </c>
      <c r="D265" t="s">
        <v>449</v>
      </c>
      <c r="E265" t="s">
        <v>323</v>
      </c>
    </row>
    <row r="266" spans="1:5">
      <c r="A266" s="75">
        <v>11722</v>
      </c>
      <c r="B266" t="s">
        <v>156</v>
      </c>
      <c r="C266" t="s">
        <v>547</v>
      </c>
      <c r="D266" t="s">
        <v>449</v>
      </c>
      <c r="E266" t="s">
        <v>323</v>
      </c>
    </row>
    <row r="267" spans="1:5">
      <c r="A267" s="75">
        <v>11724</v>
      </c>
      <c r="B267" t="s">
        <v>135</v>
      </c>
      <c r="C267" t="s">
        <v>250</v>
      </c>
      <c r="D267" t="s">
        <v>449</v>
      </c>
      <c r="E267" t="s">
        <v>323</v>
      </c>
    </row>
    <row r="268" spans="1:5">
      <c r="A268" s="75">
        <v>11725</v>
      </c>
      <c r="B268" t="s">
        <v>135</v>
      </c>
      <c r="C268" t="s">
        <v>452</v>
      </c>
      <c r="D268" t="s">
        <v>449</v>
      </c>
      <c r="E268" t="s">
        <v>323</v>
      </c>
    </row>
    <row r="269" spans="1:5">
      <c r="A269" s="75">
        <v>11726</v>
      </c>
      <c r="B269" t="s">
        <v>135</v>
      </c>
      <c r="C269" t="s">
        <v>453</v>
      </c>
      <c r="D269" t="s">
        <v>449</v>
      </c>
      <c r="E269" t="s">
        <v>323</v>
      </c>
    </row>
    <row r="270" spans="1:5">
      <c r="A270" s="75">
        <v>11727</v>
      </c>
      <c r="B270" t="s">
        <v>135</v>
      </c>
      <c r="C270" t="s">
        <v>454</v>
      </c>
      <c r="D270" t="s">
        <v>449</v>
      </c>
      <c r="E270" t="s">
        <v>323</v>
      </c>
    </row>
    <row r="271" spans="1:5">
      <c r="A271" s="75">
        <v>11728</v>
      </c>
      <c r="B271" t="s">
        <v>156</v>
      </c>
      <c r="C271" t="s">
        <v>455</v>
      </c>
      <c r="D271" t="s">
        <v>449</v>
      </c>
      <c r="E271" t="s">
        <v>323</v>
      </c>
    </row>
    <row r="272" spans="1:5">
      <c r="A272" s="75">
        <v>11729</v>
      </c>
      <c r="B272" t="s">
        <v>135</v>
      </c>
      <c r="C272" t="s">
        <v>456</v>
      </c>
      <c r="D272" t="s">
        <v>457</v>
      </c>
      <c r="E272" t="s">
        <v>323</v>
      </c>
    </row>
    <row r="273" spans="1:5">
      <c r="A273" s="75">
        <v>11734</v>
      </c>
      <c r="B273" t="s">
        <v>135</v>
      </c>
      <c r="C273" t="s">
        <v>458</v>
      </c>
      <c r="D273" t="s">
        <v>459</v>
      </c>
      <c r="E273" t="s">
        <v>426</v>
      </c>
    </row>
    <row r="274" spans="1:5">
      <c r="A274" s="75">
        <v>11735</v>
      </c>
      <c r="B274" t="s">
        <v>156</v>
      </c>
      <c r="C274" t="s">
        <v>460</v>
      </c>
      <c r="D274" t="s">
        <v>459</v>
      </c>
      <c r="E274" t="s">
        <v>426</v>
      </c>
    </row>
    <row r="275" spans="1:5">
      <c r="A275" s="75">
        <v>11736</v>
      </c>
      <c r="B275" t="s">
        <v>129</v>
      </c>
      <c r="C275" t="s">
        <v>541</v>
      </c>
      <c r="D275" t="s">
        <v>462</v>
      </c>
      <c r="E275" t="s">
        <v>426</v>
      </c>
    </row>
    <row r="276" spans="1:5">
      <c r="A276" s="75">
        <v>11737</v>
      </c>
      <c r="B276" t="s">
        <v>135</v>
      </c>
      <c r="C276" t="s">
        <v>461</v>
      </c>
      <c r="D276" t="s">
        <v>462</v>
      </c>
      <c r="E276" t="s">
        <v>426</v>
      </c>
    </row>
    <row r="277" spans="1:5">
      <c r="A277" s="75">
        <v>11738</v>
      </c>
      <c r="B277" t="s">
        <v>135</v>
      </c>
      <c r="C277" t="s">
        <v>463</v>
      </c>
      <c r="D277" t="s">
        <v>462</v>
      </c>
      <c r="E277" t="s">
        <v>426</v>
      </c>
    </row>
    <row r="278" spans="1:5">
      <c r="A278" s="75">
        <v>11739</v>
      </c>
      <c r="B278" t="s">
        <v>135</v>
      </c>
      <c r="C278" t="s">
        <v>183</v>
      </c>
      <c r="D278" t="s">
        <v>462</v>
      </c>
      <c r="E278" t="s">
        <v>426</v>
      </c>
    </row>
    <row r="279" spans="1:5">
      <c r="A279" s="75">
        <v>11740</v>
      </c>
      <c r="B279" t="s">
        <v>156</v>
      </c>
      <c r="C279" t="s">
        <v>464</v>
      </c>
      <c r="D279" t="s">
        <v>462</v>
      </c>
      <c r="E279" t="s">
        <v>426</v>
      </c>
    </row>
    <row r="280" spans="1:5">
      <c r="A280" s="75">
        <v>11741</v>
      </c>
      <c r="B280" t="s">
        <v>141</v>
      </c>
      <c r="C280" t="s">
        <v>465</v>
      </c>
      <c r="D280" t="s">
        <v>466</v>
      </c>
      <c r="E280" t="s">
        <v>467</v>
      </c>
    </row>
    <row r="281" spans="1:5">
      <c r="A281" s="75">
        <v>11742</v>
      </c>
      <c r="B281" t="s">
        <v>135</v>
      </c>
      <c r="C281" t="s">
        <v>468</v>
      </c>
      <c r="D281" t="s">
        <v>469</v>
      </c>
      <c r="E281" t="s">
        <v>467</v>
      </c>
    </row>
    <row r="282" spans="1:5">
      <c r="A282" s="75">
        <v>11743</v>
      </c>
      <c r="B282" t="s">
        <v>135</v>
      </c>
      <c r="C282" t="s">
        <v>470</v>
      </c>
      <c r="D282" t="s">
        <v>471</v>
      </c>
      <c r="E282" t="s">
        <v>467</v>
      </c>
    </row>
    <row r="283" spans="1:5">
      <c r="A283" s="75">
        <v>11744</v>
      </c>
      <c r="B283" t="s">
        <v>156</v>
      </c>
      <c r="C283" t="s">
        <v>472</v>
      </c>
      <c r="D283" t="s">
        <v>471</v>
      </c>
      <c r="E283" t="s">
        <v>467</v>
      </c>
    </row>
    <row r="284" spans="1:5">
      <c r="A284" s="75">
        <v>11745</v>
      </c>
      <c r="B284" t="s">
        <v>135</v>
      </c>
      <c r="C284" t="s">
        <v>473</v>
      </c>
      <c r="D284" t="s">
        <v>474</v>
      </c>
      <c r="E284" t="s">
        <v>467</v>
      </c>
    </row>
    <row r="285" spans="1:5">
      <c r="A285" s="75">
        <v>11746</v>
      </c>
      <c r="B285" t="s">
        <v>135</v>
      </c>
      <c r="C285" t="s">
        <v>324</v>
      </c>
      <c r="D285" t="s">
        <v>475</v>
      </c>
      <c r="E285" t="s">
        <v>467</v>
      </c>
    </row>
    <row r="286" spans="1:5">
      <c r="A286" s="75">
        <v>11747</v>
      </c>
      <c r="B286" t="s">
        <v>135</v>
      </c>
      <c r="C286" t="s">
        <v>476</v>
      </c>
      <c r="D286" t="s">
        <v>477</v>
      </c>
      <c r="E286" t="s">
        <v>467</v>
      </c>
    </row>
    <row r="287" spans="1:5">
      <c r="A287" s="75">
        <v>11748</v>
      </c>
      <c r="B287" t="s">
        <v>135</v>
      </c>
      <c r="C287" t="s">
        <v>478</v>
      </c>
      <c r="D287" t="s">
        <v>479</v>
      </c>
      <c r="E287" t="s">
        <v>467</v>
      </c>
    </row>
    <row r="288" spans="1:5">
      <c r="A288" s="75">
        <v>11749</v>
      </c>
      <c r="B288" t="s">
        <v>129</v>
      </c>
      <c r="C288" t="s">
        <v>43</v>
      </c>
      <c r="D288" t="s">
        <v>542</v>
      </c>
      <c r="E288" t="s">
        <v>467</v>
      </c>
    </row>
    <row r="289" spans="1:5">
      <c r="A289" s="75">
        <v>11751</v>
      </c>
      <c r="B289" t="s">
        <v>135</v>
      </c>
      <c r="C289" t="s">
        <v>480</v>
      </c>
      <c r="D289" t="s">
        <v>481</v>
      </c>
      <c r="E289" t="s">
        <v>467</v>
      </c>
    </row>
    <row r="290" spans="1:5">
      <c r="A290" s="75">
        <v>11753</v>
      </c>
      <c r="B290" t="s">
        <v>141</v>
      </c>
      <c r="C290" t="s">
        <v>482</v>
      </c>
      <c r="D290" t="s">
        <v>483</v>
      </c>
      <c r="E290" t="s">
        <v>467</v>
      </c>
    </row>
    <row r="291" spans="1:5">
      <c r="A291" s="75">
        <v>11754</v>
      </c>
      <c r="B291" t="s">
        <v>141</v>
      </c>
      <c r="C291" t="s">
        <v>484</v>
      </c>
      <c r="D291" t="s">
        <v>483</v>
      </c>
      <c r="E291" t="s">
        <v>467</v>
      </c>
    </row>
    <row r="292" spans="1:5">
      <c r="A292" s="75">
        <v>11755</v>
      </c>
      <c r="B292" t="s">
        <v>135</v>
      </c>
      <c r="C292" t="s">
        <v>485</v>
      </c>
      <c r="D292" t="s">
        <v>483</v>
      </c>
      <c r="E292" t="s">
        <v>467</v>
      </c>
    </row>
    <row r="293" spans="1:5">
      <c r="A293" s="75">
        <v>11756</v>
      </c>
      <c r="B293" t="s">
        <v>135</v>
      </c>
      <c r="C293" t="s">
        <v>486</v>
      </c>
      <c r="D293" t="s">
        <v>483</v>
      </c>
      <c r="E293" t="s">
        <v>467</v>
      </c>
    </row>
    <row r="294" spans="1:5">
      <c r="A294" s="75">
        <v>11757</v>
      </c>
      <c r="B294" t="s">
        <v>135</v>
      </c>
      <c r="C294" t="s">
        <v>487</v>
      </c>
      <c r="D294" t="s">
        <v>483</v>
      </c>
      <c r="E294" t="s">
        <v>467</v>
      </c>
    </row>
    <row r="295" spans="1:5">
      <c r="A295" s="75">
        <v>11758</v>
      </c>
      <c r="B295" t="s">
        <v>156</v>
      </c>
      <c r="C295" t="s">
        <v>488</v>
      </c>
      <c r="D295" t="s">
        <v>483</v>
      </c>
      <c r="E295" t="s">
        <v>467</v>
      </c>
    </row>
    <row r="296" spans="1:5">
      <c r="A296" s="75">
        <v>11759</v>
      </c>
      <c r="B296" t="s">
        <v>156</v>
      </c>
      <c r="C296" t="s">
        <v>489</v>
      </c>
      <c r="D296" t="s">
        <v>483</v>
      </c>
      <c r="E296" t="s">
        <v>467</v>
      </c>
    </row>
    <row r="297" spans="1:5">
      <c r="A297" s="75">
        <v>11760</v>
      </c>
      <c r="B297" t="s">
        <v>135</v>
      </c>
      <c r="C297" t="s">
        <v>490</v>
      </c>
      <c r="D297" t="s">
        <v>491</v>
      </c>
      <c r="E297" t="s">
        <v>467</v>
      </c>
    </row>
    <row r="298" spans="1:5">
      <c r="A298" s="75">
        <v>11761</v>
      </c>
      <c r="B298" t="s">
        <v>135</v>
      </c>
      <c r="C298" t="s">
        <v>492</v>
      </c>
      <c r="D298" t="s">
        <v>493</v>
      </c>
      <c r="E298" t="s">
        <v>467</v>
      </c>
    </row>
    <row r="299" spans="1:5">
      <c r="A299" s="75">
        <v>11762</v>
      </c>
      <c r="B299" t="s">
        <v>135</v>
      </c>
      <c r="C299" t="s">
        <v>244</v>
      </c>
      <c r="D299" t="s">
        <v>494</v>
      </c>
      <c r="E299" t="s">
        <v>467</v>
      </c>
    </row>
    <row r="300" spans="1:5">
      <c r="A300" s="75">
        <v>11763</v>
      </c>
      <c r="B300" t="s">
        <v>135</v>
      </c>
      <c r="C300" t="s">
        <v>492</v>
      </c>
      <c r="D300" t="s">
        <v>495</v>
      </c>
      <c r="E300" t="s">
        <v>467</v>
      </c>
    </row>
    <row r="301" spans="1:5">
      <c r="A301" s="75">
        <v>11764</v>
      </c>
      <c r="B301" t="s">
        <v>129</v>
      </c>
      <c r="C301" t="s">
        <v>496</v>
      </c>
      <c r="D301" t="s">
        <v>497</v>
      </c>
      <c r="E301" t="s">
        <v>467</v>
      </c>
    </row>
    <row r="302" spans="1:5">
      <c r="A302" s="75">
        <v>11765</v>
      </c>
      <c r="B302" t="s">
        <v>135</v>
      </c>
      <c r="C302" t="s">
        <v>409</v>
      </c>
      <c r="D302" t="s">
        <v>497</v>
      </c>
      <c r="E302" t="s">
        <v>467</v>
      </c>
    </row>
    <row r="303" spans="1:5">
      <c r="A303" s="75">
        <v>11766</v>
      </c>
      <c r="B303" t="s">
        <v>135</v>
      </c>
      <c r="C303" t="s">
        <v>390</v>
      </c>
      <c r="D303" t="s">
        <v>498</v>
      </c>
      <c r="E303" t="s">
        <v>467</v>
      </c>
    </row>
    <row r="304" spans="1:5">
      <c r="A304" s="75">
        <v>11767</v>
      </c>
      <c r="B304" t="s">
        <v>135</v>
      </c>
      <c r="C304" t="s">
        <v>499</v>
      </c>
      <c r="D304" t="s">
        <v>500</v>
      </c>
      <c r="E304" t="s">
        <v>467</v>
      </c>
    </row>
    <row r="305" spans="1:5">
      <c r="A305" s="75">
        <v>11768</v>
      </c>
      <c r="B305" t="s">
        <v>156</v>
      </c>
      <c r="C305" t="s">
        <v>501</v>
      </c>
      <c r="D305" t="s">
        <v>500</v>
      </c>
      <c r="E305" t="s">
        <v>467</v>
      </c>
    </row>
    <row r="306" spans="1:5">
      <c r="A306" s="75">
        <v>11769</v>
      </c>
      <c r="B306" t="s">
        <v>135</v>
      </c>
      <c r="C306" t="s">
        <v>502</v>
      </c>
      <c r="D306" t="s">
        <v>503</v>
      </c>
      <c r="E306" t="s">
        <v>467</v>
      </c>
    </row>
    <row r="307" spans="1:5">
      <c r="A307" s="75">
        <v>11770</v>
      </c>
      <c r="B307" t="s">
        <v>135</v>
      </c>
      <c r="C307" t="s">
        <v>175</v>
      </c>
      <c r="D307" t="s">
        <v>504</v>
      </c>
      <c r="E307" t="s">
        <v>467</v>
      </c>
    </row>
    <row r="308" spans="1:5">
      <c r="A308" s="75">
        <v>11771</v>
      </c>
      <c r="B308" t="s">
        <v>135</v>
      </c>
      <c r="C308" t="s">
        <v>505</v>
      </c>
      <c r="D308" t="s">
        <v>506</v>
      </c>
      <c r="E308" t="s">
        <v>467</v>
      </c>
    </row>
    <row r="309" spans="1:5">
      <c r="A309" s="75">
        <v>11772</v>
      </c>
      <c r="B309" t="s">
        <v>135</v>
      </c>
      <c r="C309" t="s">
        <v>507</v>
      </c>
      <c r="D309" t="s">
        <v>508</v>
      </c>
      <c r="E309" t="s">
        <v>467</v>
      </c>
    </row>
    <row r="310" spans="1:5">
      <c r="A310" s="75">
        <v>11774</v>
      </c>
      <c r="B310" t="s">
        <v>129</v>
      </c>
      <c r="C310" t="s">
        <v>509</v>
      </c>
      <c r="D310" t="s">
        <v>510</v>
      </c>
      <c r="E310" t="s">
        <v>467</v>
      </c>
    </row>
    <row r="311" spans="1:5">
      <c r="A311" s="75">
        <v>11776</v>
      </c>
      <c r="B311" t="s">
        <v>135</v>
      </c>
      <c r="C311" t="s">
        <v>452</v>
      </c>
      <c r="D311" t="s">
        <v>510</v>
      </c>
      <c r="E311" t="s">
        <v>467</v>
      </c>
    </row>
    <row r="312" spans="1:5">
      <c r="A312" s="75">
        <v>11777</v>
      </c>
      <c r="B312" t="s">
        <v>135</v>
      </c>
      <c r="C312" t="s">
        <v>511</v>
      </c>
      <c r="D312" t="s">
        <v>510</v>
      </c>
      <c r="E312" t="s">
        <v>467</v>
      </c>
    </row>
    <row r="313" spans="1:5">
      <c r="A313" s="75">
        <v>11780</v>
      </c>
      <c r="B313" t="s">
        <v>135</v>
      </c>
      <c r="C313" t="s">
        <v>338</v>
      </c>
      <c r="D313" t="s">
        <v>512</v>
      </c>
      <c r="E313" t="s">
        <v>467</v>
      </c>
    </row>
    <row r="314" spans="1:5">
      <c r="A314" s="75">
        <v>11782</v>
      </c>
      <c r="B314" t="s">
        <v>135</v>
      </c>
      <c r="C314" t="s">
        <v>513</v>
      </c>
      <c r="D314" t="s">
        <v>514</v>
      </c>
      <c r="E314" t="s">
        <v>467</v>
      </c>
    </row>
    <row r="315" spans="1:5">
      <c r="A315" s="75">
        <v>11783</v>
      </c>
      <c r="B315" t="s">
        <v>135</v>
      </c>
      <c r="C315" t="s">
        <v>146</v>
      </c>
      <c r="D315" t="s">
        <v>515</v>
      </c>
      <c r="E315" t="s">
        <v>467</v>
      </c>
    </row>
    <row r="316" spans="1:5">
      <c r="A316" s="75">
        <v>11784</v>
      </c>
      <c r="B316" t="s">
        <v>141</v>
      </c>
      <c r="C316" t="s">
        <v>516</v>
      </c>
      <c r="D316" t="s">
        <v>466</v>
      </c>
      <c r="E316" t="s">
        <v>467</v>
      </c>
    </row>
    <row r="317" spans="1:5">
      <c r="A317" s="75">
        <v>11785</v>
      </c>
      <c r="B317" t="s">
        <v>141</v>
      </c>
      <c r="C317" t="s">
        <v>517</v>
      </c>
      <c r="D317" t="s">
        <v>466</v>
      </c>
      <c r="E317" t="s">
        <v>467</v>
      </c>
    </row>
    <row r="318" spans="1:5">
      <c r="A318" s="75">
        <v>11786</v>
      </c>
      <c r="B318" t="s">
        <v>135</v>
      </c>
      <c r="C318" t="s">
        <v>518</v>
      </c>
      <c r="D318" t="s">
        <v>466</v>
      </c>
      <c r="E318" t="s">
        <v>467</v>
      </c>
    </row>
    <row r="319" spans="1:5">
      <c r="A319" s="75">
        <v>11787</v>
      </c>
      <c r="B319" t="s">
        <v>141</v>
      </c>
      <c r="C319" t="s">
        <v>519</v>
      </c>
      <c r="D319" t="s">
        <v>466</v>
      </c>
      <c r="E319" t="s">
        <v>467</v>
      </c>
    </row>
    <row r="320" spans="1:5">
      <c r="A320" s="75">
        <v>11788</v>
      </c>
      <c r="B320" t="s">
        <v>156</v>
      </c>
      <c r="C320" t="s">
        <v>520</v>
      </c>
      <c r="D320" t="s">
        <v>466</v>
      </c>
      <c r="E320" t="s">
        <v>467</v>
      </c>
    </row>
    <row r="321" spans="1:5">
      <c r="A321" s="75">
        <v>11789</v>
      </c>
      <c r="B321" t="s">
        <v>135</v>
      </c>
      <c r="C321" t="s">
        <v>521</v>
      </c>
      <c r="D321" t="s">
        <v>466</v>
      </c>
      <c r="E321" t="s">
        <v>467</v>
      </c>
    </row>
    <row r="322" spans="1:5">
      <c r="A322" s="75">
        <v>11790</v>
      </c>
      <c r="B322" t="s">
        <v>135</v>
      </c>
      <c r="C322" t="s">
        <v>522</v>
      </c>
      <c r="D322" t="s">
        <v>466</v>
      </c>
      <c r="E322" t="s">
        <v>467</v>
      </c>
    </row>
    <row r="323" spans="1:5">
      <c r="A323" s="75">
        <v>11791</v>
      </c>
      <c r="B323" t="s">
        <v>135</v>
      </c>
      <c r="C323" t="s">
        <v>523</v>
      </c>
      <c r="D323" t="s">
        <v>466</v>
      </c>
      <c r="E323" t="s">
        <v>467</v>
      </c>
    </row>
    <row r="324" spans="1:5">
      <c r="A324" s="75">
        <v>11792</v>
      </c>
      <c r="B324" t="s">
        <v>254</v>
      </c>
      <c r="C324" t="s">
        <v>543</v>
      </c>
      <c r="D324" t="s">
        <v>44</v>
      </c>
      <c r="E324" t="s">
        <v>467</v>
      </c>
    </row>
    <row r="325" spans="1:5">
      <c r="A325" s="75">
        <v>11795</v>
      </c>
      <c r="B325" t="s">
        <v>156</v>
      </c>
      <c r="C325" t="s">
        <v>524</v>
      </c>
      <c r="D325" t="s">
        <v>515</v>
      </c>
      <c r="E325" t="s">
        <v>467</v>
      </c>
    </row>
    <row r="326" spans="1:5">
      <c r="A326" s="75">
        <v>11796</v>
      </c>
      <c r="B326" t="s">
        <v>135</v>
      </c>
      <c r="C326" t="s">
        <v>228</v>
      </c>
      <c r="D326" t="s">
        <v>525</v>
      </c>
      <c r="E326" t="s">
        <v>467</v>
      </c>
    </row>
    <row r="327" spans="1:5">
      <c r="A327" s="75">
        <v>11799</v>
      </c>
      <c r="B327" t="s">
        <v>135</v>
      </c>
      <c r="C327" t="s">
        <v>167</v>
      </c>
      <c r="D327" t="s">
        <v>526</v>
      </c>
      <c r="E327" t="s">
        <v>467</v>
      </c>
    </row>
    <row r="328" spans="1:5">
      <c r="A328" s="42"/>
      <c r="B328" s="43"/>
    </row>
    <row r="329" spans="1:5">
      <c r="A329" s="42"/>
      <c r="B329" s="43"/>
    </row>
    <row r="330" spans="1:5">
      <c r="A330" s="42"/>
      <c r="B330" s="43"/>
    </row>
    <row r="331" spans="1:5">
      <c r="A331" s="42"/>
      <c r="B331" s="43"/>
    </row>
    <row r="332" spans="1:5">
      <c r="A332" s="42"/>
      <c r="B332" s="43"/>
    </row>
    <row r="333" spans="1:5">
      <c r="A333" s="42"/>
      <c r="B333" s="43"/>
    </row>
    <row r="334" spans="1:5">
      <c r="A334" s="42"/>
      <c r="B334" s="43"/>
    </row>
    <row r="335" spans="1:5">
      <c r="A335" s="42"/>
      <c r="B335" s="43"/>
    </row>
    <row r="336" spans="1:5">
      <c r="A336" s="42"/>
      <c r="B336" s="43"/>
    </row>
    <row r="337" spans="1:2">
      <c r="A337" s="42"/>
      <c r="B337" s="43"/>
    </row>
    <row r="338" spans="1:2">
      <c r="A338" s="42"/>
      <c r="B338" s="43"/>
    </row>
    <row r="339" spans="1:2">
      <c r="A339" s="42"/>
      <c r="B339" s="43"/>
    </row>
    <row r="340" spans="1:2">
      <c r="A340" s="42"/>
      <c r="B340" s="43"/>
    </row>
    <row r="341" spans="1:2">
      <c r="A341" s="42"/>
      <c r="B341" s="43"/>
    </row>
    <row r="342" spans="1:2">
      <c r="A342" s="42"/>
      <c r="B342" s="43"/>
    </row>
    <row r="343" spans="1:2">
      <c r="A343" s="42"/>
      <c r="B343" s="43"/>
    </row>
    <row r="344" spans="1:2">
      <c r="A344" s="42"/>
      <c r="B344" s="43"/>
    </row>
    <row r="345" spans="1:2">
      <c r="A345" s="42"/>
      <c r="B345" s="43"/>
    </row>
    <row r="346" spans="1:2">
      <c r="A346" s="42"/>
      <c r="B346" s="43"/>
    </row>
    <row r="347" spans="1:2">
      <c r="A347" s="42"/>
      <c r="B347" s="43"/>
    </row>
    <row r="348" spans="1:2">
      <c r="A348" s="42"/>
      <c r="B348" s="43"/>
    </row>
    <row r="349" spans="1:2">
      <c r="A349" s="42"/>
      <c r="B349" s="43"/>
    </row>
    <row r="350" spans="1:2">
      <c r="A350" s="42"/>
      <c r="B350" s="43"/>
    </row>
    <row r="351" spans="1:2">
      <c r="A351" s="42"/>
      <c r="B351" s="43"/>
    </row>
    <row r="352" spans="1:2">
      <c r="A352" s="42"/>
      <c r="B352" s="43"/>
    </row>
    <row r="353" spans="1:2">
      <c r="A353" s="42"/>
      <c r="B353" s="43"/>
    </row>
    <row r="354" spans="1:2">
      <c r="A354" s="42"/>
      <c r="B354" s="43"/>
    </row>
    <row r="355" spans="1:2">
      <c r="A355" s="42"/>
      <c r="B355" s="43"/>
    </row>
    <row r="356" spans="1:2">
      <c r="A356" s="42"/>
      <c r="B356" s="43"/>
    </row>
    <row r="357" spans="1:2">
      <c r="A357" s="42"/>
      <c r="B357" s="43"/>
    </row>
    <row r="358" spans="1:2">
      <c r="A358" s="42"/>
      <c r="B358" s="43"/>
    </row>
    <row r="359" spans="1:2">
      <c r="A359" s="42"/>
      <c r="B359" s="43"/>
    </row>
    <row r="360" spans="1:2">
      <c r="A360" s="42"/>
      <c r="B360" s="43"/>
    </row>
    <row r="361" spans="1:2">
      <c r="A361" s="42"/>
      <c r="B361" s="43"/>
    </row>
    <row r="362" spans="1:2">
      <c r="A362" s="42"/>
      <c r="B362" s="43"/>
    </row>
    <row r="363" spans="1:2">
      <c r="A363" s="42"/>
      <c r="B363" s="43"/>
    </row>
    <row r="364" spans="1:2">
      <c r="A364" s="42"/>
      <c r="B364" s="43"/>
    </row>
    <row r="365" spans="1:2">
      <c r="A365" s="42"/>
      <c r="B365" s="43"/>
    </row>
    <row r="366" spans="1:2">
      <c r="A366" s="42"/>
      <c r="B366" s="43"/>
    </row>
    <row r="367" spans="1:2">
      <c r="A367" s="42"/>
      <c r="B367" s="43"/>
    </row>
    <row r="368" spans="1:2">
      <c r="A368" s="42"/>
      <c r="B368" s="43"/>
    </row>
    <row r="369" spans="1:2">
      <c r="A369" s="42"/>
      <c r="B369" s="43"/>
    </row>
    <row r="370" spans="1:2">
      <c r="A370" s="42"/>
      <c r="B370" s="43"/>
    </row>
    <row r="371" spans="1:2">
      <c r="A371" s="42"/>
      <c r="B371" s="43"/>
    </row>
    <row r="372" spans="1:2">
      <c r="A372" s="42"/>
      <c r="B372" s="43"/>
    </row>
    <row r="373" spans="1:2">
      <c r="A373" s="42"/>
      <c r="B373" s="43"/>
    </row>
    <row r="374" spans="1:2">
      <c r="A374" s="42"/>
      <c r="B374" s="43"/>
    </row>
    <row r="375" spans="1:2">
      <c r="A375" s="42"/>
      <c r="B375" s="43"/>
    </row>
    <row r="376" spans="1:2">
      <c r="A376" s="42"/>
      <c r="B376" s="43"/>
    </row>
    <row r="377" spans="1:2">
      <c r="A377" s="42"/>
      <c r="B377" s="43"/>
    </row>
    <row r="378" spans="1:2">
      <c r="A378" s="42"/>
      <c r="B378" s="43"/>
    </row>
    <row r="379" spans="1:2">
      <c r="A379" s="41"/>
    </row>
    <row r="380" spans="1:2">
      <c r="A380" s="41"/>
    </row>
    <row r="381" spans="1:2">
      <c r="A381" s="41"/>
    </row>
    <row r="382" spans="1:2">
      <c r="A382" s="41"/>
    </row>
    <row r="383" spans="1:2">
      <c r="A383" s="41"/>
    </row>
    <row r="384" spans="1:2">
      <c r="A384" s="41"/>
    </row>
    <row r="385" spans="1:1">
      <c r="A385" s="41"/>
    </row>
    <row r="386" spans="1:1">
      <c r="A386" s="41"/>
    </row>
    <row r="387" spans="1:1">
      <c r="A387" s="41"/>
    </row>
    <row r="388" spans="1:1">
      <c r="A388" s="41"/>
    </row>
    <row r="389" spans="1:1">
      <c r="A389" s="41"/>
    </row>
    <row r="390" spans="1:1">
      <c r="A390" s="41"/>
    </row>
    <row r="391" spans="1:1">
      <c r="A391" s="41"/>
    </row>
    <row r="392" spans="1:1">
      <c r="A392" s="41"/>
    </row>
    <row r="393" spans="1:1">
      <c r="A393" s="41"/>
    </row>
    <row r="394" spans="1:1">
      <c r="A394" s="41"/>
    </row>
    <row r="395" spans="1:1">
      <c r="A395" s="41"/>
    </row>
    <row r="396" spans="1:1">
      <c r="A396" s="41"/>
    </row>
    <row r="397" spans="1:1">
      <c r="A397" s="41"/>
    </row>
    <row r="398" spans="1:1">
      <c r="A398" s="41"/>
    </row>
    <row r="399" spans="1:1">
      <c r="A399" s="41"/>
    </row>
    <row r="400" spans="1:1">
      <c r="A400" s="41"/>
    </row>
    <row r="401" spans="1:1">
      <c r="A401" s="41"/>
    </row>
    <row r="402" spans="1:1">
      <c r="A402" s="41"/>
    </row>
    <row r="403" spans="1:1">
      <c r="A403" s="41"/>
    </row>
    <row r="404" spans="1:1">
      <c r="A404" s="41"/>
    </row>
    <row r="405" spans="1:1">
      <c r="A405" s="41"/>
    </row>
    <row r="406" spans="1:1">
      <c r="A406" s="41"/>
    </row>
    <row r="407" spans="1:1">
      <c r="A407" s="41"/>
    </row>
    <row r="408" spans="1:1">
      <c r="A408" s="41"/>
    </row>
    <row r="409" spans="1:1">
      <c r="A409" s="41"/>
    </row>
    <row r="410" spans="1:1">
      <c r="A410" s="41"/>
    </row>
    <row r="411" spans="1:1">
      <c r="A411" s="41"/>
    </row>
    <row r="412" spans="1:1">
      <c r="A412" s="41"/>
    </row>
    <row r="413" spans="1:1">
      <c r="A413" s="41"/>
    </row>
    <row r="414" spans="1:1">
      <c r="A414" s="41"/>
    </row>
    <row r="415" spans="1:1">
      <c r="A415" s="41"/>
    </row>
    <row r="416" spans="1:1">
      <c r="A416" s="41"/>
    </row>
    <row r="417" spans="1:1">
      <c r="A417" s="41"/>
    </row>
    <row r="418" spans="1:1">
      <c r="A418" s="41"/>
    </row>
    <row r="419" spans="1:1">
      <c r="A419" s="41"/>
    </row>
    <row r="420" spans="1:1">
      <c r="A420" s="41"/>
    </row>
    <row r="421" spans="1:1">
      <c r="A421" s="41"/>
    </row>
    <row r="422" spans="1:1">
      <c r="A422" s="41"/>
    </row>
    <row r="423" spans="1:1">
      <c r="A423" s="41"/>
    </row>
    <row r="424" spans="1:1">
      <c r="A424" s="41"/>
    </row>
    <row r="425" spans="1:1">
      <c r="A425" s="41"/>
    </row>
    <row r="426" spans="1:1">
      <c r="A426" s="41"/>
    </row>
    <row r="427" spans="1:1">
      <c r="A427" s="41"/>
    </row>
    <row r="428" spans="1:1">
      <c r="A428" s="41"/>
    </row>
    <row r="429" spans="1:1">
      <c r="A429" s="41"/>
    </row>
    <row r="430" spans="1:1">
      <c r="A430" s="41"/>
    </row>
    <row r="431" spans="1:1">
      <c r="A431" s="41"/>
    </row>
    <row r="432" spans="1:1">
      <c r="A432" s="41"/>
    </row>
    <row r="433" spans="1:1">
      <c r="A433" s="41"/>
    </row>
    <row r="434" spans="1:1">
      <c r="A434" s="41"/>
    </row>
    <row r="435" spans="1:1">
      <c r="A435" s="41"/>
    </row>
    <row r="436" spans="1:1">
      <c r="A436" s="41"/>
    </row>
    <row r="437" spans="1:1">
      <c r="A437" s="41"/>
    </row>
    <row r="438" spans="1:1">
      <c r="A438" s="41"/>
    </row>
    <row r="439" spans="1:1">
      <c r="A439" s="41"/>
    </row>
    <row r="440" spans="1:1">
      <c r="A440" s="41"/>
    </row>
    <row r="441" spans="1:1">
      <c r="A441" s="41"/>
    </row>
    <row r="442" spans="1:1">
      <c r="A442" s="41"/>
    </row>
    <row r="443" spans="1:1">
      <c r="A443" s="41"/>
    </row>
    <row r="444" spans="1:1">
      <c r="A444" s="41"/>
    </row>
    <row r="445" spans="1:1">
      <c r="A445" s="41"/>
    </row>
    <row r="446" spans="1:1">
      <c r="A446" s="41"/>
    </row>
    <row r="447" spans="1:1">
      <c r="A447" s="41"/>
    </row>
    <row r="448" spans="1:1">
      <c r="A448" s="41"/>
    </row>
    <row r="449" spans="1:1">
      <c r="A449" s="41"/>
    </row>
    <row r="450" spans="1:1">
      <c r="A450" s="41"/>
    </row>
    <row r="451" spans="1:1">
      <c r="A451" s="41"/>
    </row>
    <row r="452" spans="1:1">
      <c r="A452" s="41"/>
    </row>
    <row r="453" spans="1:1">
      <c r="A453" s="41"/>
    </row>
    <row r="454" spans="1:1">
      <c r="A454" s="41"/>
    </row>
    <row r="455" spans="1:1">
      <c r="A455" s="41"/>
    </row>
    <row r="456" spans="1:1">
      <c r="A456" s="41"/>
    </row>
    <row r="457" spans="1:1">
      <c r="A457" s="41"/>
    </row>
    <row r="458" spans="1:1">
      <c r="A458" s="41"/>
    </row>
    <row r="459" spans="1:1">
      <c r="A459" s="41"/>
    </row>
    <row r="460" spans="1:1">
      <c r="A460" s="41"/>
    </row>
    <row r="461" spans="1:1">
      <c r="A461" s="41"/>
    </row>
    <row r="462" spans="1:1">
      <c r="A462" s="41"/>
    </row>
    <row r="463" spans="1:1">
      <c r="A463" s="41"/>
    </row>
    <row r="464" spans="1:1">
      <c r="A464" s="41"/>
    </row>
    <row r="465" spans="1:1">
      <c r="A465" s="41"/>
    </row>
    <row r="466" spans="1:1">
      <c r="A466" s="41"/>
    </row>
    <row r="467" spans="1:1">
      <c r="A467" s="41"/>
    </row>
    <row r="468" spans="1:1">
      <c r="A468" s="41"/>
    </row>
    <row r="469" spans="1:1">
      <c r="A469" s="41"/>
    </row>
    <row r="470" spans="1:1">
      <c r="A470" s="41"/>
    </row>
    <row r="471" spans="1:1">
      <c r="A471" s="41"/>
    </row>
    <row r="472" spans="1:1">
      <c r="A472" s="41"/>
    </row>
    <row r="473" spans="1:1">
      <c r="A473" s="41"/>
    </row>
    <row r="474" spans="1:1">
      <c r="A474" s="41"/>
    </row>
    <row r="475" spans="1:1">
      <c r="A475" s="41"/>
    </row>
    <row r="476" spans="1:1">
      <c r="A476" s="41"/>
    </row>
    <row r="477" spans="1:1">
      <c r="A477" s="41"/>
    </row>
    <row r="478" spans="1:1">
      <c r="A478" s="41"/>
    </row>
    <row r="479" spans="1:1">
      <c r="A479" s="41"/>
    </row>
    <row r="480" spans="1:1">
      <c r="A480" s="41"/>
    </row>
    <row r="481" spans="1:1">
      <c r="A481" s="41"/>
    </row>
    <row r="482" spans="1:1">
      <c r="A482" s="41"/>
    </row>
    <row r="483" spans="1:1">
      <c r="A483" s="41"/>
    </row>
    <row r="484" spans="1:1">
      <c r="A484" s="41"/>
    </row>
    <row r="485" spans="1:1">
      <c r="A485" s="41"/>
    </row>
    <row r="486" spans="1:1">
      <c r="A486" s="41"/>
    </row>
    <row r="487" spans="1:1">
      <c r="A487" s="41"/>
    </row>
  </sheetData>
  <sortState xmlns:xlrd2="http://schemas.microsoft.com/office/spreadsheetml/2017/richdata2" ref="A2:E327">
    <sortCondition ref="A1:A327"/>
  </sortState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8E9C4-CD43-4036-A8CB-9A373B9D5D2A}">
  <sheetPr>
    <tabColor theme="3" tint="0.79998168889431442"/>
    <pageSetUpPr fitToPage="1"/>
  </sheetPr>
  <dimension ref="A1:W60"/>
  <sheetViews>
    <sheetView zoomScaleNormal="100" workbookViewId="0">
      <selection activeCell="R23" sqref="R23"/>
    </sheetView>
  </sheetViews>
  <sheetFormatPr baseColWidth="10" defaultColWidth="11.42578125" defaultRowHeight="12.75"/>
  <cols>
    <col min="1" max="1" width="12.7109375" style="7" customWidth="1"/>
    <col min="2" max="2" width="13.7109375" style="7" customWidth="1"/>
    <col min="3" max="3" width="13.85546875" style="10" customWidth="1"/>
    <col min="4" max="4" width="11" style="7" customWidth="1"/>
    <col min="5" max="5" width="3.7109375" style="10" customWidth="1"/>
    <col min="6" max="6" width="3.140625" style="10" customWidth="1"/>
    <col min="7" max="7" width="8.85546875" style="7" customWidth="1"/>
    <col min="8" max="8" width="20.85546875" style="7" customWidth="1"/>
    <col min="9" max="10" width="19.140625" style="7" customWidth="1"/>
    <col min="11" max="11" width="16.42578125" style="6" customWidth="1"/>
    <col min="12" max="12" width="10.140625" style="7" customWidth="1"/>
    <col min="13" max="13" width="21" style="6" customWidth="1"/>
    <col min="14" max="14" width="11.140625" style="6" customWidth="1"/>
    <col min="15" max="15" width="5.42578125" style="6" customWidth="1"/>
    <col min="16" max="16" width="4" style="6" customWidth="1"/>
    <col min="17" max="17" width="5.140625" style="6" customWidth="1"/>
    <col min="18" max="18" width="21" style="6" customWidth="1"/>
    <col min="19" max="19" width="6.7109375" style="6" customWidth="1"/>
    <col min="20" max="20" width="21.7109375" style="6" customWidth="1"/>
    <col min="21" max="21" width="7.140625" style="6" customWidth="1"/>
    <col min="22" max="22" width="7.7109375" style="6" customWidth="1"/>
    <col min="23" max="23" width="7.28515625" style="6" customWidth="1"/>
    <col min="24" max="16384" width="11.42578125" style="6"/>
  </cols>
  <sheetData>
    <row r="1" spans="1:23" ht="34.5" customHeight="1" thickBot="1">
      <c r="A1" s="125" t="s">
        <v>123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88" t="s">
        <v>67</v>
      </c>
      <c r="V1" s="189"/>
      <c r="W1" s="190"/>
    </row>
    <row r="2" spans="1:23" s="58" customFormat="1" ht="20.100000000000001" customHeight="1" thickBot="1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 t="s">
        <v>124</v>
      </c>
      <c r="K2" s="9"/>
      <c r="L2" s="9"/>
      <c r="M2" s="9"/>
      <c r="N2" s="186"/>
      <c r="O2" s="187"/>
      <c r="P2" s="187"/>
      <c r="Q2" s="187"/>
      <c r="R2" s="187"/>
      <c r="S2" s="187"/>
      <c r="T2" s="187"/>
      <c r="U2" s="191" t="s">
        <v>115</v>
      </c>
      <c r="V2" s="192"/>
      <c r="W2" s="193"/>
    </row>
    <row r="3" spans="1:23" ht="39" customHeight="1">
      <c r="A3" s="56" t="s">
        <v>76</v>
      </c>
      <c r="B3" s="56" t="s">
        <v>77</v>
      </c>
      <c r="C3" s="56" t="s">
        <v>78</v>
      </c>
      <c r="D3" s="56" t="s">
        <v>79</v>
      </c>
      <c r="E3" s="56" t="s">
        <v>80</v>
      </c>
      <c r="F3" s="56" t="s">
        <v>81</v>
      </c>
      <c r="G3" s="56" t="s">
        <v>82</v>
      </c>
      <c r="H3" s="56" t="s">
        <v>83</v>
      </c>
      <c r="I3" s="56" t="s">
        <v>84</v>
      </c>
      <c r="J3" s="57" t="s">
        <v>95</v>
      </c>
      <c r="K3" s="56" t="s">
        <v>85</v>
      </c>
      <c r="L3" s="56" t="s">
        <v>86</v>
      </c>
      <c r="M3" s="56" t="s">
        <v>87</v>
      </c>
      <c r="N3" s="56" t="s">
        <v>88</v>
      </c>
      <c r="O3" s="56" t="s">
        <v>89</v>
      </c>
      <c r="P3" s="56" t="s">
        <v>90</v>
      </c>
      <c r="Q3" s="56" t="s">
        <v>91</v>
      </c>
      <c r="R3" s="56" t="s">
        <v>92</v>
      </c>
      <c r="S3" s="56" t="s">
        <v>93</v>
      </c>
      <c r="T3" s="56" t="s">
        <v>94</v>
      </c>
      <c r="U3" s="73" t="s">
        <v>27</v>
      </c>
      <c r="V3" s="73" t="s">
        <v>25</v>
      </c>
      <c r="W3" s="73" t="s">
        <v>26</v>
      </c>
    </row>
    <row r="4" spans="1:23" s="17" customFormat="1" ht="20.100000000000001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44"/>
      <c r="V4" s="44"/>
      <c r="W4" s="44"/>
    </row>
    <row r="5" spans="1:23" ht="20.100000000000001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44"/>
      <c r="V5" s="44"/>
      <c r="W5" s="44"/>
    </row>
    <row r="6" spans="1:23" ht="20.100000000000001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44"/>
      <c r="V6" s="44"/>
      <c r="W6" s="44"/>
    </row>
    <row r="7" spans="1:23" ht="20.100000000000001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44"/>
      <c r="V7" s="44"/>
      <c r="W7" s="44"/>
    </row>
    <row r="8" spans="1:23" ht="20.100000000000001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44"/>
      <c r="V8" s="44"/>
      <c r="W8" s="44"/>
    </row>
    <row r="9" spans="1:23" ht="20.100000000000001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44"/>
      <c r="V9" s="44"/>
      <c r="W9" s="44"/>
    </row>
    <row r="10" spans="1:23" ht="20.100000000000001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44"/>
      <c r="V10" s="44"/>
      <c r="W10" s="44"/>
    </row>
    <row r="11" spans="1:23" ht="20.100000000000001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44"/>
      <c r="V11" s="44"/>
      <c r="W11" s="44"/>
    </row>
    <row r="12" spans="1:23" ht="20.100000000000001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44"/>
      <c r="V12" s="44"/>
      <c r="W12" s="44"/>
    </row>
    <row r="13" spans="1:23" ht="20.100000000000001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44"/>
      <c r="V13" s="44"/>
      <c r="W13" s="44"/>
    </row>
    <row r="14" spans="1:23" ht="20.100000000000001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44"/>
      <c r="V14" s="44"/>
      <c r="W14" s="44"/>
    </row>
    <row r="15" spans="1:23" ht="20.100000000000001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44"/>
      <c r="V15" s="44"/>
      <c r="W15" s="44"/>
    </row>
    <row r="16" spans="1:23" ht="20.100000000000001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44"/>
      <c r="V16" s="44"/>
      <c r="W16" s="44"/>
    </row>
    <row r="17" spans="1:23" ht="20.100000000000001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44"/>
      <c r="V17" s="44"/>
      <c r="W17" s="44"/>
    </row>
    <row r="18" spans="1:23" ht="20.100000000000001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44"/>
      <c r="V18" s="44"/>
      <c r="W18" s="44"/>
    </row>
    <row r="19" spans="1:23" ht="20.100000000000001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44"/>
      <c r="V19" s="44"/>
      <c r="W19" s="44"/>
    </row>
    <row r="20" spans="1:23" ht="20.100000000000001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44"/>
      <c r="V20" s="44"/>
      <c r="W20" s="44"/>
    </row>
    <row r="21" spans="1:23" ht="20.100000000000001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44"/>
      <c r="V21" s="44"/>
      <c r="W21" s="44"/>
    </row>
    <row r="22" spans="1:23" ht="20.100000000000001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44"/>
      <c r="V22" s="44"/>
      <c r="W22" s="44"/>
    </row>
    <row r="23" spans="1:23" ht="20.100000000000001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44"/>
      <c r="V23" s="44"/>
      <c r="W23" s="44"/>
    </row>
    <row r="24" spans="1:23" ht="20.100000000000001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76"/>
      <c r="V24" s="76"/>
      <c r="W24" s="76"/>
    </row>
    <row r="25" spans="1:23" ht="20.100000000000001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76"/>
      <c r="V25" s="76"/>
      <c r="W25" s="76"/>
    </row>
    <row r="26" spans="1:23" ht="20.100000000000001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76"/>
      <c r="V26" s="76"/>
      <c r="W26" s="76"/>
    </row>
    <row r="27" spans="1:23" ht="20.100000000000001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2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76"/>
      <c r="V27" s="76"/>
      <c r="W27" s="76"/>
    </row>
    <row r="28" spans="1:23" ht="20.100000000000001" customHeight="1">
      <c r="A28" s="66"/>
      <c r="B28" s="66"/>
      <c r="C28" s="66"/>
      <c r="D28" s="66"/>
      <c r="E28" s="66"/>
      <c r="F28" s="66"/>
      <c r="G28" s="66"/>
      <c r="H28" s="66"/>
      <c r="I28" s="66"/>
      <c r="J28" s="103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76"/>
      <c r="V28" s="76"/>
      <c r="W28" s="76"/>
    </row>
    <row r="29" spans="1:23" ht="20.100000000000001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2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76"/>
      <c r="V29" s="76"/>
      <c r="W29" s="76"/>
    </row>
    <row r="30" spans="1:23" ht="20.100000000000001" customHeight="1">
      <c r="A30" s="66"/>
      <c r="B30" s="66"/>
      <c r="C30" s="66"/>
      <c r="D30" s="66"/>
      <c r="E30" s="66"/>
      <c r="F30" s="66"/>
      <c r="G30" s="66"/>
      <c r="H30" s="66"/>
      <c r="I30" s="66"/>
      <c r="J30" s="103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76"/>
      <c r="V30" s="76"/>
      <c r="W30" s="76"/>
    </row>
    <row r="31" spans="1:23" customFormat="1" ht="20.100000000000001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2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76"/>
      <c r="V31" s="104"/>
      <c r="W31" s="104"/>
    </row>
    <row r="32" spans="1:23" customFormat="1" ht="20.100000000000001" customHeight="1">
      <c r="A32" s="66"/>
      <c r="B32" s="66"/>
      <c r="C32" s="66"/>
      <c r="D32" s="66"/>
      <c r="E32" s="66"/>
      <c r="F32" s="66"/>
      <c r="G32" s="66"/>
      <c r="H32" s="66"/>
      <c r="I32" s="66"/>
      <c r="J32" s="103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76"/>
      <c r="V32" s="104"/>
      <c r="W32" s="104"/>
    </row>
    <row r="33" spans="1:23" customFormat="1" ht="20.100000000000001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2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76"/>
      <c r="V33" s="104"/>
      <c r="W33" s="104"/>
    </row>
    <row r="34" spans="1:23" customFormat="1" ht="20.100000000000001" customHeight="1">
      <c r="A34" s="66"/>
      <c r="B34" s="66"/>
      <c r="C34" s="66"/>
      <c r="D34" s="66"/>
      <c r="E34" s="66"/>
      <c r="F34" s="66"/>
      <c r="G34" s="66"/>
      <c r="H34" s="66"/>
      <c r="I34" s="66"/>
      <c r="J34" s="103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76"/>
      <c r="V34" s="104"/>
      <c r="W34" s="104"/>
    </row>
    <row r="35" spans="1:23" customFormat="1" ht="20.100000000000001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2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76"/>
      <c r="V35" s="104"/>
      <c r="W35" s="104"/>
    </row>
    <row r="36" spans="1:23" customFormat="1" ht="20.100000000000001" customHeight="1">
      <c r="A36" s="66"/>
      <c r="B36" s="66"/>
      <c r="C36" s="66"/>
      <c r="D36" s="66"/>
      <c r="E36" s="66"/>
      <c r="F36" s="66"/>
      <c r="G36" s="66"/>
      <c r="H36" s="66"/>
      <c r="I36" s="66"/>
      <c r="J36" s="103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76"/>
      <c r="V36" s="104"/>
      <c r="W36" s="104"/>
    </row>
    <row r="37" spans="1:23" customFormat="1" ht="20.100000000000001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2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76"/>
      <c r="V37" s="104"/>
      <c r="W37" s="104"/>
    </row>
    <row r="38" spans="1:23" ht="20.100000000000001" customHeight="1">
      <c r="A38" s="66"/>
      <c r="B38" s="66"/>
      <c r="C38" s="66"/>
      <c r="D38" s="66"/>
      <c r="E38" s="66"/>
      <c r="F38" s="66"/>
      <c r="G38" s="66"/>
      <c r="H38" s="66"/>
      <c r="I38" s="66"/>
      <c r="J38" s="103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76"/>
      <c r="V38" s="76"/>
      <c r="W38" s="76"/>
    </row>
    <row r="39" spans="1:23" ht="20.100000000000001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2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76"/>
      <c r="V39" s="76"/>
      <c r="W39" s="76"/>
    </row>
    <row r="40" spans="1:23" ht="20.100000000000001" customHeight="1">
      <c r="A40" s="66"/>
      <c r="B40" s="66"/>
      <c r="C40" s="66"/>
      <c r="D40" s="66"/>
      <c r="E40" s="66"/>
      <c r="F40" s="66"/>
      <c r="G40" s="66"/>
      <c r="H40" s="66"/>
      <c r="I40" s="66"/>
      <c r="J40" s="103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76"/>
      <c r="V40" s="76"/>
      <c r="W40" s="76"/>
    </row>
    <row r="41" spans="1:23" ht="20.100000000000001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2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76"/>
      <c r="V41" s="76"/>
      <c r="W41" s="76"/>
    </row>
    <row r="42" spans="1:23" ht="20.100000000000001" customHeight="1">
      <c r="A42" s="66"/>
      <c r="B42" s="66"/>
      <c r="C42" s="66"/>
      <c r="D42" s="66"/>
      <c r="E42" s="66"/>
      <c r="F42" s="66"/>
      <c r="G42" s="66"/>
      <c r="H42" s="66"/>
      <c r="I42" s="66"/>
      <c r="J42" s="103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76"/>
      <c r="V42" s="76"/>
      <c r="W42" s="76"/>
    </row>
    <row r="43" spans="1:23" ht="20.100000000000001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2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76"/>
      <c r="V43" s="76"/>
      <c r="W43" s="76"/>
    </row>
    <row r="44" spans="1:23" ht="20.100000000000001" customHeight="1">
      <c r="A44" s="66"/>
      <c r="B44" s="66"/>
      <c r="C44" s="66"/>
      <c r="D44" s="66"/>
      <c r="E44" s="66"/>
      <c r="F44" s="66"/>
      <c r="G44" s="66"/>
      <c r="H44" s="66"/>
      <c r="I44" s="66"/>
      <c r="J44" s="103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76"/>
      <c r="V44" s="76"/>
      <c r="W44" s="76"/>
    </row>
    <row r="45" spans="1:23" ht="20.100000000000001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2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76"/>
      <c r="V45" s="76"/>
      <c r="W45" s="76"/>
    </row>
    <row r="46" spans="1:23" ht="20.100000000000001" customHeight="1">
      <c r="A46" s="66"/>
      <c r="B46" s="66"/>
      <c r="C46" s="66"/>
      <c r="D46" s="66"/>
      <c r="E46" s="66"/>
      <c r="F46" s="66"/>
      <c r="G46" s="66"/>
      <c r="H46" s="66"/>
      <c r="I46" s="66"/>
      <c r="J46" s="103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76"/>
      <c r="V46" s="76"/>
      <c r="W46" s="76"/>
    </row>
    <row r="47" spans="1:23" ht="20.100000000000001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5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76"/>
      <c r="V47" s="76"/>
      <c r="W47" s="76"/>
    </row>
    <row r="48" spans="1:23" ht="20.100000000000001" customHeight="1">
      <c r="A48" s="66"/>
      <c r="B48" s="66"/>
      <c r="C48" s="66"/>
      <c r="D48" s="66"/>
      <c r="E48" s="66"/>
      <c r="F48" s="66"/>
      <c r="G48" s="66"/>
      <c r="H48" s="66"/>
      <c r="I48" s="66"/>
      <c r="J48" s="10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76"/>
      <c r="V48" s="76"/>
      <c r="W48" s="76"/>
    </row>
    <row r="49" spans="1:23" ht="20.100000000000001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5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76"/>
      <c r="V49" s="76"/>
      <c r="W49" s="76"/>
    </row>
    <row r="50" spans="1:23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3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3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3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3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3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3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3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3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3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3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</sheetData>
  <sheetProtection sheet="1" objects="1" scenarios="1"/>
  <mergeCells count="4">
    <mergeCell ref="N2:T2"/>
    <mergeCell ref="A1:T1"/>
    <mergeCell ref="U1:W1"/>
    <mergeCell ref="U2:W2"/>
  </mergeCells>
  <pageMargins left="0.33" right="0.49" top="0.34" bottom="0.75" header="0.15" footer="0.4921259845"/>
  <pageSetup paperSize="9" scale="4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75592-96BA-834A-9B09-187E6B07DDB7}">
  <dimension ref="A1:F8"/>
  <sheetViews>
    <sheetView workbookViewId="0">
      <selection activeCell="G36" sqref="G36"/>
    </sheetView>
  </sheetViews>
  <sheetFormatPr baseColWidth="10" defaultRowHeight="12.75"/>
  <cols>
    <col min="2" max="2" width="11.140625" customWidth="1"/>
    <col min="3" max="3" width="13" bestFit="1" customWidth="1"/>
    <col min="5" max="5" width="15" bestFit="1" customWidth="1"/>
  </cols>
  <sheetData>
    <row r="1" spans="1:6">
      <c r="A1" s="61" t="s">
        <v>97</v>
      </c>
      <c r="B1" s="61" t="s">
        <v>102</v>
      </c>
      <c r="C1" t="s">
        <v>106</v>
      </c>
      <c r="D1" t="s">
        <v>98</v>
      </c>
      <c r="E1" s="61" t="s">
        <v>112</v>
      </c>
      <c r="F1" s="4" t="s">
        <v>68</v>
      </c>
    </row>
    <row r="2" spans="1:6">
      <c r="A2" s="61" t="s">
        <v>99</v>
      </c>
      <c r="B2" s="61" t="s">
        <v>99</v>
      </c>
      <c r="C2" t="s">
        <v>99</v>
      </c>
      <c r="D2" t="s">
        <v>96</v>
      </c>
      <c r="E2" s="61" t="s">
        <v>81</v>
      </c>
      <c r="F2" s="4" t="s">
        <v>70</v>
      </c>
    </row>
    <row r="3" spans="1:6">
      <c r="A3" s="61" t="s">
        <v>100</v>
      </c>
      <c r="B3" s="61" t="s">
        <v>103</v>
      </c>
      <c r="C3" t="s">
        <v>107</v>
      </c>
      <c r="D3" t="s">
        <v>108</v>
      </c>
      <c r="F3" s="4" t="s">
        <v>69</v>
      </c>
    </row>
    <row r="4" spans="1:6">
      <c r="A4" s="61" t="s">
        <v>101</v>
      </c>
      <c r="B4" s="61" t="s">
        <v>101</v>
      </c>
      <c r="C4" t="s">
        <v>101</v>
      </c>
      <c r="F4" s="4" t="s">
        <v>75</v>
      </c>
    </row>
    <row r="5" spans="1:6">
      <c r="F5" s="4" t="s">
        <v>71</v>
      </c>
    </row>
    <row r="6" spans="1:6">
      <c r="F6" s="4" t="s">
        <v>72</v>
      </c>
    </row>
    <row r="7" spans="1:6">
      <c r="F7" s="4" t="s">
        <v>74</v>
      </c>
    </row>
    <row r="8" spans="1:6">
      <c r="F8" s="4" t="s">
        <v>73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G50"/>
  <sheetViews>
    <sheetView showGridLines="0" tabSelected="1" zoomScaleNormal="100" workbookViewId="0">
      <selection activeCell="I40" sqref="I40"/>
    </sheetView>
  </sheetViews>
  <sheetFormatPr baseColWidth="10" defaultColWidth="11.42578125" defaultRowHeight="12.75"/>
  <cols>
    <col min="1" max="1" width="27" style="7" customWidth="1"/>
    <col min="2" max="2" width="35" style="7" customWidth="1"/>
    <col min="3" max="3" width="7.85546875" style="7" customWidth="1"/>
    <col min="4" max="4" width="7" style="7" customWidth="1"/>
    <col min="5" max="5" width="23.140625" style="7" customWidth="1"/>
    <col min="6" max="6" width="8.42578125" style="2" customWidth="1"/>
    <col min="7" max="16384" width="11.42578125" style="2"/>
  </cols>
  <sheetData>
    <row r="1" spans="1:7" ht="12.75" customHeight="1">
      <c r="C1" s="124" t="s">
        <v>0</v>
      </c>
      <c r="D1" s="124"/>
      <c r="E1" s="124"/>
      <c r="F1" s="124"/>
    </row>
    <row r="2" spans="1:7" ht="12.75" customHeight="1">
      <c r="C2" s="124" t="s">
        <v>1</v>
      </c>
      <c r="D2" s="124"/>
      <c r="E2" s="124"/>
      <c r="F2" s="124"/>
    </row>
    <row r="3" spans="1:7">
      <c r="C3" s="13"/>
      <c r="D3" s="13"/>
      <c r="E3" s="13"/>
      <c r="F3" s="13"/>
    </row>
    <row r="4" spans="1:7" ht="18.75">
      <c r="C4" s="125" t="s">
        <v>2</v>
      </c>
      <c r="D4" s="125"/>
      <c r="E4" s="125"/>
      <c r="F4" s="125"/>
      <c r="G4" s="3"/>
    </row>
    <row r="5" spans="1:7">
      <c r="C5" s="13"/>
      <c r="D5" s="13"/>
      <c r="E5" s="13"/>
      <c r="F5" s="13"/>
    </row>
    <row r="6" spans="1:7">
      <c r="C6" s="126" t="s">
        <v>3</v>
      </c>
      <c r="D6" s="126"/>
      <c r="E6" s="126"/>
      <c r="F6" s="126"/>
    </row>
    <row r="8" spans="1:7">
      <c r="A8" s="8"/>
    </row>
    <row r="9" spans="1:7" ht="31.5">
      <c r="A9" s="119" t="s">
        <v>8</v>
      </c>
      <c r="B9" s="119"/>
      <c r="C9" s="119"/>
      <c r="D9" s="119"/>
      <c r="E9" s="119"/>
      <c r="F9" s="119"/>
    </row>
    <row r="10" spans="1:7">
      <c r="A10" s="16"/>
      <c r="B10" s="16"/>
      <c r="C10" s="16"/>
      <c r="D10" s="16"/>
      <c r="E10" s="16"/>
      <c r="F10" s="16"/>
    </row>
    <row r="11" spans="1:7" ht="31.5">
      <c r="A11" s="119" t="s">
        <v>9</v>
      </c>
      <c r="B11" s="119"/>
      <c r="C11" s="119"/>
      <c r="D11" s="119"/>
      <c r="E11" s="119"/>
      <c r="F11" s="119"/>
    </row>
    <row r="12" spans="1:7">
      <c r="A12" s="16"/>
      <c r="B12" s="16"/>
      <c r="C12" s="16"/>
      <c r="D12" s="16"/>
      <c r="E12" s="16"/>
      <c r="F12" s="16"/>
    </row>
    <row r="13" spans="1:7" ht="32.25" thickBot="1">
      <c r="A13" s="119" t="s">
        <v>10</v>
      </c>
      <c r="B13" s="119"/>
      <c r="C13" s="119"/>
      <c r="D13" s="119"/>
      <c r="E13" s="119"/>
      <c r="F13" s="119"/>
    </row>
    <row r="14" spans="1:7" ht="36.75" customHeight="1" thickBot="1">
      <c r="A14" s="127"/>
      <c r="B14" s="128"/>
      <c r="C14" s="128"/>
      <c r="D14" s="128"/>
      <c r="E14" s="128"/>
      <c r="F14" s="129"/>
    </row>
    <row r="15" spans="1:7">
      <c r="A15" s="12"/>
      <c r="B15" s="12"/>
      <c r="C15" s="12"/>
      <c r="D15" s="12"/>
      <c r="E15" s="12"/>
      <c r="F15" s="12"/>
    </row>
    <row r="16" spans="1:7" ht="18.75">
      <c r="A16" s="12"/>
      <c r="B16" s="14" t="s">
        <v>11</v>
      </c>
      <c r="C16" s="131" t="s">
        <v>34</v>
      </c>
      <c r="D16" s="131"/>
      <c r="E16" s="131"/>
      <c r="F16" s="12"/>
    </row>
    <row r="17" spans="1:6">
      <c r="A17" s="12"/>
      <c r="B17" s="12"/>
      <c r="C17" s="12"/>
      <c r="D17" s="12"/>
      <c r="E17" s="12"/>
      <c r="F17" s="12"/>
    </row>
    <row r="18" spans="1:6" ht="21" customHeight="1" thickBot="1">
      <c r="A18" s="12"/>
      <c r="B18" s="12"/>
      <c r="C18" s="12"/>
      <c r="D18" s="12"/>
      <c r="E18" s="12"/>
      <c r="F18" s="12"/>
    </row>
    <row r="19" spans="1:6" ht="22.5" customHeight="1" thickBot="1">
      <c r="A19" s="120" t="s">
        <v>4</v>
      </c>
      <c r="B19" s="133"/>
      <c r="C19" s="12"/>
      <c r="D19" s="45"/>
      <c r="E19" s="60" t="s">
        <v>7</v>
      </c>
      <c r="F19" s="12"/>
    </row>
    <row r="20" spans="1:6" ht="22.5" customHeight="1" thickBot="1">
      <c r="A20" s="120"/>
      <c r="B20" s="134"/>
      <c r="C20" s="12"/>
      <c r="D20" s="12"/>
      <c r="E20" s="38" t="s">
        <v>65</v>
      </c>
      <c r="F20" s="45"/>
    </row>
    <row r="21" spans="1:6" ht="7.5" customHeight="1" thickBot="1">
      <c r="A21" s="12"/>
      <c r="B21" s="37"/>
      <c r="C21" s="12"/>
      <c r="D21" s="12"/>
      <c r="E21" s="12"/>
      <c r="F21" s="12"/>
    </row>
    <row r="22" spans="1:6" ht="22.5" customHeight="1" thickBot="1">
      <c r="A22" s="12"/>
      <c r="B22" s="12"/>
      <c r="C22" s="12"/>
      <c r="D22" s="12"/>
      <c r="E22" s="38" t="s">
        <v>66</v>
      </c>
      <c r="F22" s="45"/>
    </row>
    <row r="23" spans="1:6" ht="7.5" customHeight="1" thickBot="1">
      <c r="A23" s="12"/>
      <c r="B23" s="12"/>
      <c r="C23" s="12"/>
      <c r="D23" s="12"/>
      <c r="E23" s="12"/>
      <c r="F23" s="12"/>
    </row>
    <row r="24" spans="1:6" ht="22.5" customHeight="1" thickBot="1">
      <c r="A24" s="12"/>
      <c r="B24" s="12"/>
      <c r="C24" s="12"/>
      <c r="D24" s="45"/>
      <c r="E24" s="60" t="s">
        <v>30</v>
      </c>
      <c r="F24" s="12"/>
    </row>
    <row r="25" spans="1:6">
      <c r="A25" s="12"/>
      <c r="B25" s="12"/>
      <c r="C25" s="12"/>
      <c r="D25" s="12"/>
      <c r="E25" s="12"/>
      <c r="F25" s="12"/>
    </row>
    <row r="26" spans="1:6" ht="18.75">
      <c r="A26" s="15" t="s">
        <v>5</v>
      </c>
      <c r="B26" s="46"/>
      <c r="C26" s="12"/>
      <c r="D26" s="12"/>
      <c r="E26" s="12"/>
      <c r="F26" s="12"/>
    </row>
    <row r="27" spans="1:6">
      <c r="A27" s="12"/>
      <c r="B27" s="12"/>
      <c r="C27" s="12"/>
      <c r="D27" s="12"/>
      <c r="E27" s="12"/>
      <c r="F27" s="12"/>
    </row>
    <row r="28" spans="1:6" ht="18.75">
      <c r="A28" s="15" t="s">
        <v>6</v>
      </c>
      <c r="B28" s="46"/>
      <c r="C28" s="12"/>
      <c r="D28" s="12"/>
      <c r="E28" s="12"/>
      <c r="F28" s="12"/>
    </row>
    <row r="29" spans="1:6">
      <c r="A29" s="12"/>
      <c r="B29" s="12"/>
      <c r="C29" s="12"/>
      <c r="D29" s="12"/>
      <c r="E29" s="12"/>
      <c r="F29" s="12"/>
    </row>
    <row r="30" spans="1:6" ht="15.75">
      <c r="A30" s="123" t="s">
        <v>13</v>
      </c>
      <c r="B30" s="123"/>
      <c r="C30" s="123"/>
      <c r="D30" s="123"/>
      <c r="E30" s="123"/>
      <c r="F30" s="123"/>
    </row>
    <row r="31" spans="1:6" ht="7.5" customHeight="1">
      <c r="A31" s="12"/>
      <c r="B31" s="12"/>
      <c r="C31" s="12"/>
      <c r="D31" s="12"/>
      <c r="E31" s="12"/>
      <c r="F31" s="12"/>
    </row>
    <row r="32" spans="1:6" ht="15.75">
      <c r="A32" s="12"/>
      <c r="B32" s="132"/>
      <c r="C32" s="132"/>
      <c r="D32" s="12"/>
      <c r="E32" s="12"/>
      <c r="F32" s="12"/>
    </row>
    <row r="33" spans="1:6" ht="7.5" customHeight="1">
      <c r="A33" s="12"/>
      <c r="B33" s="12"/>
      <c r="C33" s="12"/>
      <c r="D33" s="12"/>
      <c r="E33" s="12"/>
      <c r="F33" s="12"/>
    </row>
    <row r="34" spans="1:6" ht="15.75">
      <c r="A34" s="12"/>
      <c r="B34" s="132"/>
      <c r="C34" s="132"/>
      <c r="D34" s="12"/>
      <c r="E34" s="12"/>
      <c r="F34" s="12"/>
    </row>
    <row r="35" spans="1:6">
      <c r="A35" s="12"/>
      <c r="B35" s="12"/>
      <c r="C35" s="12"/>
      <c r="D35" s="12"/>
      <c r="E35" s="12"/>
      <c r="F35" s="12"/>
    </row>
    <row r="36" spans="1:6" ht="15.75">
      <c r="A36" s="122" t="s">
        <v>63</v>
      </c>
      <c r="B36" s="122"/>
      <c r="C36" s="122"/>
      <c r="D36" s="122"/>
      <c r="E36" s="122"/>
      <c r="F36" s="122"/>
    </row>
    <row r="37" spans="1:6" ht="15.75">
      <c r="A37" s="121" t="s">
        <v>49</v>
      </c>
      <c r="B37" s="121"/>
      <c r="C37" s="121"/>
      <c r="D37" s="121"/>
      <c r="E37" s="121"/>
      <c r="F37" s="121"/>
    </row>
    <row r="38" spans="1:6" ht="15">
      <c r="A38" s="22"/>
      <c r="B38" s="22"/>
      <c r="C38" s="135"/>
      <c r="D38" s="136"/>
      <c r="E38" s="136"/>
      <c r="F38" s="12"/>
    </row>
    <row r="39" spans="1:6" ht="14.25">
      <c r="A39" s="7" t="s">
        <v>585</v>
      </c>
      <c r="B39" s="194" t="s">
        <v>586</v>
      </c>
      <c r="C39" s="50"/>
      <c r="D39" s="49"/>
      <c r="E39" s="49"/>
      <c r="F39" s="12"/>
    </row>
    <row r="40" spans="1:6" ht="14.25">
      <c r="A40" s="7" t="s">
        <v>587</v>
      </c>
      <c r="B40" s="194" t="s">
        <v>588</v>
      </c>
      <c r="C40" s="50"/>
      <c r="D40" s="49"/>
      <c r="E40" s="49"/>
      <c r="F40" s="12"/>
    </row>
    <row r="41" spans="1:6" ht="15">
      <c r="B41" s="51"/>
      <c r="C41" s="50"/>
      <c r="D41" s="22"/>
      <c r="E41" s="22"/>
      <c r="F41" s="12"/>
    </row>
    <row r="42" spans="1:6" ht="15">
      <c r="A42" s="22"/>
      <c r="B42" s="22"/>
      <c r="C42" s="136"/>
      <c r="D42" s="136"/>
      <c r="E42" s="136"/>
      <c r="F42" s="12"/>
    </row>
    <row r="43" spans="1:6" ht="15">
      <c r="A43" s="22"/>
      <c r="B43" s="22"/>
      <c r="C43" s="136"/>
      <c r="D43" s="136"/>
      <c r="E43" s="136"/>
      <c r="F43" s="12"/>
    </row>
    <row r="44" spans="1:6" ht="15">
      <c r="A44" s="22"/>
      <c r="B44" s="22"/>
      <c r="C44" s="136"/>
      <c r="D44" s="136"/>
      <c r="E44" s="136"/>
      <c r="F44" s="12"/>
    </row>
    <row r="45" spans="1:6" ht="15">
      <c r="A45" s="22"/>
      <c r="B45" s="22"/>
      <c r="C45" s="136"/>
      <c r="D45" s="136"/>
      <c r="E45" s="136"/>
      <c r="F45" s="12"/>
    </row>
    <row r="46" spans="1:6" ht="15">
      <c r="A46" s="22"/>
      <c r="B46" s="22"/>
      <c r="C46" s="136"/>
      <c r="D46" s="136"/>
      <c r="E46" s="136"/>
      <c r="F46" s="12"/>
    </row>
    <row r="47" spans="1:6" ht="15.75">
      <c r="A47" s="123" t="s">
        <v>29</v>
      </c>
      <c r="B47" s="123"/>
      <c r="C47" s="123"/>
      <c r="D47" s="123"/>
      <c r="E47" s="123"/>
      <c r="F47" s="123"/>
    </row>
    <row r="48" spans="1:6" ht="15.75">
      <c r="A48" s="123" t="s">
        <v>12</v>
      </c>
      <c r="B48" s="123"/>
      <c r="C48" s="123"/>
      <c r="D48" s="123"/>
      <c r="E48" s="123"/>
      <c r="F48" s="123"/>
    </row>
    <row r="49" spans="1:6" ht="15.75">
      <c r="A49" s="130" t="s">
        <v>64</v>
      </c>
      <c r="B49" s="123"/>
      <c r="C49" s="123"/>
      <c r="D49" s="123"/>
      <c r="E49" s="123"/>
      <c r="F49" s="123"/>
    </row>
    <row r="50" spans="1:6">
      <c r="A50" s="12"/>
      <c r="B50" s="12"/>
      <c r="C50" s="12"/>
      <c r="D50" s="12"/>
      <c r="E50" s="12"/>
      <c r="F50" s="12"/>
    </row>
  </sheetData>
  <sheetProtection sheet="1" objects="1" scenarios="1"/>
  <mergeCells count="25">
    <mergeCell ref="A47:F47"/>
    <mergeCell ref="A48:F48"/>
    <mergeCell ref="A14:F14"/>
    <mergeCell ref="A49:F49"/>
    <mergeCell ref="C16:E16"/>
    <mergeCell ref="B32:C32"/>
    <mergeCell ref="B34:C34"/>
    <mergeCell ref="B19:B20"/>
    <mergeCell ref="C38:E38"/>
    <mergeCell ref="C46:E46"/>
    <mergeCell ref="C42:E42"/>
    <mergeCell ref="C43:E43"/>
    <mergeCell ref="C44:E44"/>
    <mergeCell ref="C45:E45"/>
    <mergeCell ref="A9:F9"/>
    <mergeCell ref="A11:F11"/>
    <mergeCell ref="C1:F1"/>
    <mergeCell ref="C2:F2"/>
    <mergeCell ref="C4:F4"/>
    <mergeCell ref="C6:F6"/>
    <mergeCell ref="A13:F13"/>
    <mergeCell ref="A19:A20"/>
    <mergeCell ref="A37:F37"/>
    <mergeCell ref="A36:F36"/>
    <mergeCell ref="A30:F30"/>
  </mergeCells>
  <phoneticPr fontId="0" type="noConversion"/>
  <dataValidations count="1">
    <dataValidation allowBlank="1" showInputMessage="1" showErrorMessage="1" promptTitle="RENCONTRE" prompt="Préciser le type de rencontre" sqref="A14:F14" xr:uid="{4D5723ED-363B-4C35-A3A9-1144BE34D53B}"/>
  </dataValidations>
  <hyperlinks>
    <hyperlink ref="A49" r:id="rId1" xr:uid="{00000000-0004-0000-0100-000000000000}"/>
    <hyperlink ref="B39" r:id="rId2" xr:uid="{1338F9B5-0538-45E0-B0A3-26D53E2D2D05}"/>
    <hyperlink ref="B40" r:id="rId3" xr:uid="{663E0C83-D667-4454-98A0-5A77D55B2CBC}"/>
  </hyperlinks>
  <pageMargins left="0.33" right="0.31" top="0.49" bottom="0.63" header="0.34" footer="0.49"/>
  <pageSetup paperSize="9" scale="84" orientation="portrait" horizontalDpi="300" verticalDpi="300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N24"/>
  <sheetViews>
    <sheetView zoomScale="150" workbookViewId="0">
      <selection activeCell="G6" sqref="G6"/>
    </sheetView>
  </sheetViews>
  <sheetFormatPr baseColWidth="10" defaultColWidth="11.42578125" defaultRowHeight="12.75"/>
  <cols>
    <col min="1" max="1" width="8.42578125" style="7" customWidth="1"/>
    <col min="2" max="2" width="12.42578125" style="7" bestFit="1" customWidth="1"/>
    <col min="3" max="4" width="31.140625" style="7" customWidth="1"/>
    <col min="5" max="5" width="14" style="7" customWidth="1"/>
    <col min="6" max="14" width="11.42578125" style="54"/>
    <col min="15" max="16384" width="11.42578125" style="2"/>
  </cols>
  <sheetData>
    <row r="1" spans="1:14" s="5" customFormat="1" ht="30" customHeight="1">
      <c r="A1" s="137" t="s">
        <v>570</v>
      </c>
      <c r="B1" s="137"/>
      <c r="C1" s="137"/>
      <c r="D1" s="137"/>
      <c r="E1" s="137"/>
      <c r="F1" s="53"/>
      <c r="G1" s="53"/>
      <c r="H1" s="53"/>
      <c r="I1" s="53"/>
      <c r="J1" s="53"/>
      <c r="K1" s="53"/>
      <c r="L1" s="53"/>
      <c r="M1" s="53"/>
      <c r="N1" s="53"/>
    </row>
    <row r="2" spans="1:14">
      <c r="A2" s="147" t="s">
        <v>569</v>
      </c>
      <c r="B2" s="147"/>
      <c r="C2" s="147"/>
      <c r="D2" s="147"/>
      <c r="E2" s="147"/>
    </row>
    <row r="3" spans="1:14">
      <c r="A3" s="144" t="s">
        <v>14</v>
      </c>
      <c r="B3" s="145"/>
      <c r="C3" s="145"/>
      <c r="D3" s="145"/>
      <c r="E3" s="146"/>
    </row>
    <row r="4" spans="1:14" s="4" customFormat="1" ht="12.75" customHeight="1">
      <c r="A4" s="140" t="s">
        <v>15</v>
      </c>
      <c r="B4" s="142" t="s">
        <v>16</v>
      </c>
      <c r="C4" s="142" t="s">
        <v>17</v>
      </c>
      <c r="D4" s="142" t="s">
        <v>18</v>
      </c>
      <c r="E4" s="140" t="s">
        <v>19</v>
      </c>
      <c r="F4" s="55"/>
      <c r="G4" s="55"/>
      <c r="H4" s="55"/>
      <c r="I4" s="55"/>
      <c r="J4" s="55"/>
      <c r="K4" s="55"/>
      <c r="L4" s="55"/>
      <c r="M4" s="55"/>
      <c r="N4" s="55"/>
    </row>
    <row r="5" spans="1:14">
      <c r="A5" s="141"/>
      <c r="B5" s="143"/>
      <c r="C5" s="143"/>
      <c r="D5" s="143"/>
      <c r="E5" s="141"/>
    </row>
    <row r="6" spans="1:14" ht="23.25" customHeight="1">
      <c r="A6" s="20"/>
      <c r="B6" s="18" t="e">
        <f t="shared" ref="B6:B22" si="0">VLOOKUP(A6,ETAB,2,FALSE)</f>
        <v>#N/A</v>
      </c>
      <c r="C6" s="19" t="e">
        <f>VLOOKUP(A6,ETAB,3,FALSE)</f>
        <v>#N/A</v>
      </c>
      <c r="D6" s="19" t="e">
        <f t="shared" ref="D6:D22" si="1">VLOOKUP(A6,ETAB,4,FALSE)</f>
        <v>#N/A</v>
      </c>
      <c r="E6" s="35"/>
    </row>
    <row r="7" spans="1:14" ht="23.25" customHeight="1">
      <c r="A7" s="20"/>
      <c r="B7" s="18" t="e">
        <f t="shared" si="0"/>
        <v>#N/A</v>
      </c>
      <c r="C7" s="19" t="e">
        <f t="shared" ref="C7:C22" si="2">VLOOKUP(A7,ETAB,3,FALSE)</f>
        <v>#N/A</v>
      </c>
      <c r="D7" s="19" t="e">
        <f t="shared" si="1"/>
        <v>#N/A</v>
      </c>
      <c r="E7" s="35"/>
    </row>
    <row r="8" spans="1:14" ht="23.25" customHeight="1">
      <c r="A8" s="20"/>
      <c r="B8" s="18" t="e">
        <f t="shared" si="0"/>
        <v>#N/A</v>
      </c>
      <c r="C8" s="19" t="e">
        <f t="shared" si="2"/>
        <v>#N/A</v>
      </c>
      <c r="D8" s="19" t="e">
        <f t="shared" si="1"/>
        <v>#N/A</v>
      </c>
      <c r="E8" s="35"/>
    </row>
    <row r="9" spans="1:14" ht="23.25" customHeight="1">
      <c r="A9" s="20"/>
      <c r="B9" s="18" t="e">
        <f t="shared" si="0"/>
        <v>#N/A</v>
      </c>
      <c r="C9" s="19" t="e">
        <f t="shared" si="2"/>
        <v>#N/A</v>
      </c>
      <c r="D9" s="19" t="e">
        <f t="shared" si="1"/>
        <v>#N/A</v>
      </c>
      <c r="E9" s="35"/>
    </row>
    <row r="10" spans="1:14" ht="23.25" customHeight="1">
      <c r="A10" s="20"/>
      <c r="B10" s="18" t="e">
        <f t="shared" si="0"/>
        <v>#N/A</v>
      </c>
      <c r="C10" s="19" t="e">
        <f t="shared" si="2"/>
        <v>#N/A</v>
      </c>
      <c r="D10" s="19" t="e">
        <f t="shared" si="1"/>
        <v>#N/A</v>
      </c>
      <c r="E10" s="35"/>
    </row>
    <row r="11" spans="1:14" ht="23.25" customHeight="1">
      <c r="A11" s="20"/>
      <c r="B11" s="18" t="e">
        <f t="shared" si="0"/>
        <v>#N/A</v>
      </c>
      <c r="C11" s="19" t="e">
        <f t="shared" si="2"/>
        <v>#N/A</v>
      </c>
      <c r="D11" s="19" t="e">
        <f t="shared" si="1"/>
        <v>#N/A</v>
      </c>
      <c r="E11" s="35"/>
    </row>
    <row r="12" spans="1:14" ht="23.25" customHeight="1">
      <c r="A12" s="20"/>
      <c r="B12" s="18" t="e">
        <f t="shared" si="0"/>
        <v>#N/A</v>
      </c>
      <c r="C12" s="19" t="e">
        <f t="shared" si="2"/>
        <v>#N/A</v>
      </c>
      <c r="D12" s="19" t="e">
        <f t="shared" si="1"/>
        <v>#N/A</v>
      </c>
      <c r="E12" s="35"/>
    </row>
    <row r="13" spans="1:14" ht="23.25" customHeight="1">
      <c r="A13" s="20"/>
      <c r="B13" s="18" t="e">
        <f t="shared" si="0"/>
        <v>#N/A</v>
      </c>
      <c r="C13" s="19" t="e">
        <f t="shared" si="2"/>
        <v>#N/A</v>
      </c>
      <c r="D13" s="19" t="e">
        <f t="shared" si="1"/>
        <v>#N/A</v>
      </c>
      <c r="E13" s="35"/>
    </row>
    <row r="14" spans="1:14" ht="23.25" customHeight="1">
      <c r="A14" s="20"/>
      <c r="B14" s="18" t="e">
        <f t="shared" si="0"/>
        <v>#N/A</v>
      </c>
      <c r="C14" s="19" t="e">
        <f t="shared" si="2"/>
        <v>#N/A</v>
      </c>
      <c r="D14" s="19" t="e">
        <f t="shared" si="1"/>
        <v>#N/A</v>
      </c>
      <c r="E14" s="35"/>
    </row>
    <row r="15" spans="1:14" ht="23.25" customHeight="1">
      <c r="A15" s="20"/>
      <c r="B15" s="18" t="e">
        <f t="shared" si="0"/>
        <v>#N/A</v>
      </c>
      <c r="C15" s="19" t="e">
        <f t="shared" si="2"/>
        <v>#N/A</v>
      </c>
      <c r="D15" s="19" t="e">
        <f t="shared" si="1"/>
        <v>#N/A</v>
      </c>
      <c r="E15" s="35"/>
    </row>
    <row r="16" spans="1:14" ht="23.25" customHeight="1">
      <c r="A16" s="20"/>
      <c r="B16" s="18" t="e">
        <f t="shared" si="0"/>
        <v>#N/A</v>
      </c>
      <c r="C16" s="19" t="e">
        <f t="shared" si="2"/>
        <v>#N/A</v>
      </c>
      <c r="D16" s="19" t="e">
        <f t="shared" si="1"/>
        <v>#N/A</v>
      </c>
      <c r="E16" s="35"/>
    </row>
    <row r="17" spans="1:5" ht="23.25" customHeight="1">
      <c r="A17" s="20"/>
      <c r="B17" s="18" t="e">
        <f t="shared" si="0"/>
        <v>#N/A</v>
      </c>
      <c r="C17" s="19" t="e">
        <f t="shared" si="2"/>
        <v>#N/A</v>
      </c>
      <c r="D17" s="19" t="e">
        <f t="shared" si="1"/>
        <v>#N/A</v>
      </c>
      <c r="E17" s="35"/>
    </row>
    <row r="18" spans="1:5" ht="23.25" customHeight="1">
      <c r="A18" s="20"/>
      <c r="B18" s="18" t="e">
        <f t="shared" si="0"/>
        <v>#N/A</v>
      </c>
      <c r="C18" s="19" t="e">
        <f t="shared" si="2"/>
        <v>#N/A</v>
      </c>
      <c r="D18" s="19" t="e">
        <f t="shared" si="1"/>
        <v>#N/A</v>
      </c>
      <c r="E18" s="35"/>
    </row>
    <row r="19" spans="1:5" ht="23.25" customHeight="1">
      <c r="A19" s="20"/>
      <c r="B19" s="18" t="e">
        <f t="shared" si="0"/>
        <v>#N/A</v>
      </c>
      <c r="C19" s="19" t="e">
        <f t="shared" si="2"/>
        <v>#N/A</v>
      </c>
      <c r="D19" s="19" t="e">
        <f t="shared" si="1"/>
        <v>#N/A</v>
      </c>
      <c r="E19" s="35"/>
    </row>
    <row r="20" spans="1:5" ht="23.25" customHeight="1">
      <c r="A20" s="20"/>
      <c r="B20" s="18" t="e">
        <f t="shared" si="0"/>
        <v>#N/A</v>
      </c>
      <c r="C20" s="19" t="e">
        <f t="shared" si="2"/>
        <v>#N/A</v>
      </c>
      <c r="D20" s="19" t="e">
        <f t="shared" si="1"/>
        <v>#N/A</v>
      </c>
      <c r="E20" s="35"/>
    </row>
    <row r="21" spans="1:5" ht="23.25" customHeight="1">
      <c r="A21" s="20"/>
      <c r="B21" s="18" t="e">
        <f t="shared" si="0"/>
        <v>#N/A</v>
      </c>
      <c r="C21" s="19" t="e">
        <f t="shared" si="2"/>
        <v>#N/A</v>
      </c>
      <c r="D21" s="19" t="e">
        <f t="shared" si="1"/>
        <v>#N/A</v>
      </c>
      <c r="E21" s="35"/>
    </row>
    <row r="22" spans="1:5" ht="23.25" customHeight="1">
      <c r="A22" s="20"/>
      <c r="B22" s="18" t="e">
        <f t="shared" si="0"/>
        <v>#N/A</v>
      </c>
      <c r="C22" s="19" t="e">
        <f t="shared" si="2"/>
        <v>#N/A</v>
      </c>
      <c r="D22" s="19" t="e">
        <f t="shared" si="1"/>
        <v>#N/A</v>
      </c>
      <c r="E22" s="35"/>
    </row>
    <row r="23" spans="1:5" ht="23.25" customHeight="1">
      <c r="A23" s="20"/>
      <c r="B23" s="18" t="e">
        <f>VLOOKUP(A23,ETAB,2,TRUE)</f>
        <v>#N/A</v>
      </c>
      <c r="C23" s="19" t="e">
        <f>VLOOKUP(A23,ETAB,3,TRUE)</f>
        <v>#N/A</v>
      </c>
      <c r="D23" s="19" t="e">
        <f>VLOOKUP(A23,ETAB,4,TRUE)</f>
        <v>#N/A</v>
      </c>
      <c r="E23" s="35"/>
    </row>
    <row r="24" spans="1:5" ht="23.25" customHeight="1">
      <c r="A24" s="138" t="s">
        <v>45</v>
      </c>
      <c r="B24" s="139"/>
      <c r="C24" s="139"/>
      <c r="D24" s="139"/>
      <c r="E24" s="21">
        <f>SUM(E6:E23)</f>
        <v>0</v>
      </c>
    </row>
  </sheetData>
  <sheetProtection sheet="1" objects="1" scenarios="1"/>
  <mergeCells count="9">
    <mergeCell ref="A1:E1"/>
    <mergeCell ref="A24:D24"/>
    <mergeCell ref="A4:A5"/>
    <mergeCell ref="B4:B5"/>
    <mergeCell ref="C4:C5"/>
    <mergeCell ref="D4:D5"/>
    <mergeCell ref="E4:E5"/>
    <mergeCell ref="A3:E3"/>
    <mergeCell ref="A2:E2"/>
  </mergeCells>
  <phoneticPr fontId="0" type="noConversion"/>
  <printOptions horizontalCentered="1"/>
  <pageMargins left="0.31496062992125984" right="0.47244094488188981" top="0.39370078740157483" bottom="0.59055118110236227" header="0.27559055118110237" footer="0.51181102362204722"/>
  <pageSetup paperSize="9" scale="9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91BC2-F473-41E1-A261-706753E63054}">
  <sheetPr>
    <tabColor theme="6" tint="0.59999389629810485"/>
  </sheetPr>
  <dimension ref="A1:AE29"/>
  <sheetViews>
    <sheetView workbookViewId="0">
      <selection activeCell="H46" sqref="H46"/>
    </sheetView>
  </sheetViews>
  <sheetFormatPr baseColWidth="10" defaultColWidth="9.140625" defaultRowHeight="12.75"/>
  <cols>
    <col min="1" max="1" width="14.140625" customWidth="1"/>
    <col min="2" max="2" width="17" bestFit="1" customWidth="1"/>
    <col min="3" max="3" width="26" bestFit="1" customWidth="1"/>
    <col min="4" max="4" width="24.42578125" customWidth="1"/>
    <col min="5" max="5" width="14.140625" customWidth="1"/>
    <col min="6" max="6" width="2.85546875" customWidth="1"/>
    <col min="7" max="7" width="5.85546875" customWidth="1"/>
    <col min="8" max="8" width="5.7109375" customWidth="1"/>
    <col min="9" max="9" width="5.28515625" customWidth="1"/>
    <col min="10" max="10" width="11.140625" customWidth="1"/>
    <col min="11" max="11" width="25" bestFit="1" customWidth="1"/>
    <col min="12" max="12" width="36" bestFit="1" customWidth="1"/>
    <col min="13" max="13" width="34" bestFit="1" customWidth="1"/>
    <col min="14" max="14" width="26" bestFit="1" customWidth="1"/>
    <col min="15" max="15" width="60" bestFit="1" customWidth="1"/>
    <col min="16" max="16" width="36" bestFit="1" customWidth="1"/>
    <col min="17" max="17" width="30" bestFit="1" customWidth="1"/>
    <col min="18" max="18" width="34" bestFit="1" customWidth="1"/>
    <col min="19" max="19" width="37" bestFit="1" customWidth="1"/>
    <col min="20" max="20" width="32" bestFit="1" customWidth="1"/>
    <col min="21" max="21" width="12" bestFit="1" customWidth="1"/>
    <col min="22" max="22" width="32" bestFit="1" customWidth="1"/>
    <col min="23" max="23" width="23" bestFit="1" customWidth="1"/>
    <col min="24" max="24" width="19" bestFit="1" customWidth="1"/>
    <col min="25" max="25" width="31" bestFit="1" customWidth="1"/>
    <col min="26" max="26" width="36" bestFit="1" customWidth="1"/>
    <col min="27" max="27" width="39" bestFit="1" customWidth="1"/>
    <col min="28" max="28" width="32" bestFit="1" customWidth="1"/>
    <col min="29" max="29" width="60" bestFit="1" customWidth="1"/>
    <col min="30" max="30" width="13" bestFit="1" customWidth="1"/>
    <col min="31" max="31" width="16" bestFit="1" customWidth="1"/>
  </cols>
  <sheetData>
    <row r="1" spans="1:31" ht="15.7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1.75" thickBot="1">
      <c r="A2" s="148" t="s">
        <v>559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31" ht="15.75">
      <c r="A3" s="78"/>
      <c r="B3" s="78"/>
      <c r="C3" s="79"/>
      <c r="D3" s="80"/>
      <c r="E3" s="80"/>
      <c r="F3" s="6"/>
      <c r="G3" s="80"/>
      <c r="H3" s="6"/>
      <c r="I3" s="6"/>
      <c r="J3" s="6"/>
    </row>
    <row r="4" spans="1:31" ht="15.75">
      <c r="A4" s="78"/>
      <c r="B4" s="78"/>
      <c r="C4" s="79"/>
      <c r="D4" s="80"/>
      <c r="E4" s="80"/>
      <c r="F4" s="6"/>
      <c r="G4" s="151" t="s">
        <v>561</v>
      </c>
      <c r="H4" s="152"/>
      <c r="I4" s="153"/>
      <c r="J4" s="6"/>
    </row>
    <row r="5" spans="1:31" ht="31.5">
      <c r="A5" s="81" t="s">
        <v>548</v>
      </c>
      <c r="B5" s="81" t="s">
        <v>549</v>
      </c>
      <c r="C5" s="81" t="s">
        <v>550</v>
      </c>
      <c r="D5" s="81" t="s">
        <v>562</v>
      </c>
      <c r="E5" s="82" t="s">
        <v>557</v>
      </c>
      <c r="F5" s="17"/>
      <c r="G5" s="82" t="s">
        <v>27</v>
      </c>
      <c r="H5" s="82" t="s">
        <v>25</v>
      </c>
      <c r="I5" s="82" t="s">
        <v>26</v>
      </c>
      <c r="J5" s="82" t="s">
        <v>558</v>
      </c>
    </row>
    <row r="6" spans="1:31" ht="15.75">
      <c r="A6" s="83"/>
      <c r="B6" s="94"/>
      <c r="C6" s="94"/>
      <c r="D6" s="94"/>
      <c r="E6" s="94"/>
      <c r="F6" s="6"/>
      <c r="G6" s="44"/>
      <c r="H6" s="44"/>
      <c r="I6" s="44"/>
      <c r="J6" s="76"/>
    </row>
    <row r="7" spans="1:31" ht="15.75">
      <c r="A7" s="83"/>
      <c r="B7" s="94"/>
      <c r="C7" s="94"/>
      <c r="D7" s="94"/>
      <c r="E7" s="94"/>
      <c r="F7" s="6"/>
      <c r="G7" s="44"/>
      <c r="H7" s="44"/>
      <c r="I7" s="44"/>
      <c r="J7" s="76"/>
    </row>
    <row r="8" spans="1:31" ht="15.75">
      <c r="A8" s="83"/>
      <c r="B8" s="94"/>
      <c r="C8" s="94"/>
      <c r="D8" s="94"/>
      <c r="E8" s="94"/>
      <c r="F8" s="6"/>
      <c r="G8" s="44"/>
      <c r="H8" s="44"/>
      <c r="I8" s="44"/>
      <c r="J8" s="76"/>
    </row>
    <row r="9" spans="1:31" ht="15.75">
      <c r="A9" s="83"/>
      <c r="B9" s="94"/>
      <c r="C9" s="94"/>
      <c r="D9" s="94"/>
      <c r="E9" s="94"/>
      <c r="F9" s="6"/>
      <c r="G9" s="44"/>
      <c r="H9" s="44"/>
      <c r="I9" s="44"/>
      <c r="J9" s="76"/>
    </row>
    <row r="10" spans="1:31" ht="15.75">
      <c r="A10" s="83"/>
      <c r="B10" s="94"/>
      <c r="C10" s="94"/>
      <c r="D10" s="94"/>
      <c r="E10" s="94"/>
      <c r="F10" s="6"/>
      <c r="G10" s="44"/>
      <c r="H10" s="44"/>
      <c r="I10" s="44"/>
      <c r="J10" s="76"/>
    </row>
    <row r="11" spans="1:31" ht="15.75">
      <c r="A11" s="83"/>
      <c r="B11" s="94"/>
      <c r="C11" s="94"/>
      <c r="D11" s="94"/>
      <c r="E11" s="94"/>
      <c r="F11" s="6"/>
      <c r="G11" s="44"/>
      <c r="H11" s="44"/>
      <c r="I11" s="44"/>
      <c r="J11" s="76"/>
    </row>
    <row r="12" spans="1:31" ht="15.75">
      <c r="A12" s="84"/>
      <c r="B12" s="94"/>
      <c r="C12" s="94"/>
      <c r="D12" s="94"/>
      <c r="E12" s="94"/>
      <c r="F12" s="6"/>
      <c r="G12" s="44"/>
      <c r="H12" s="44"/>
      <c r="I12" s="44"/>
      <c r="J12" s="76"/>
    </row>
    <row r="13" spans="1:31" ht="15.75">
      <c r="A13" s="84"/>
      <c r="B13" s="94"/>
      <c r="C13" s="94"/>
      <c r="D13" s="94"/>
      <c r="E13" s="94"/>
      <c r="F13" s="6"/>
      <c r="G13" s="44"/>
      <c r="H13" s="44"/>
      <c r="I13" s="44"/>
      <c r="J13" s="76"/>
    </row>
    <row r="14" spans="1:31" ht="15.75">
      <c r="A14" s="84"/>
      <c r="B14" s="94"/>
      <c r="C14" s="94"/>
      <c r="D14" s="94"/>
      <c r="E14" s="94"/>
      <c r="F14" s="6"/>
      <c r="G14" s="44"/>
      <c r="H14" s="44"/>
      <c r="I14" s="44"/>
      <c r="J14" s="76"/>
    </row>
    <row r="15" spans="1:31" ht="15.75">
      <c r="A15" s="84"/>
      <c r="B15" s="94"/>
      <c r="C15" s="94"/>
      <c r="D15" s="94"/>
      <c r="E15" s="94"/>
      <c r="F15" s="6"/>
      <c r="G15" s="44"/>
      <c r="H15" s="44"/>
      <c r="I15" s="44"/>
      <c r="J15" s="76"/>
    </row>
    <row r="16" spans="1:31" ht="15.75">
      <c r="A16" s="84"/>
      <c r="B16" s="94"/>
      <c r="C16" s="94"/>
      <c r="D16" s="94"/>
      <c r="E16" s="94"/>
      <c r="F16" s="6"/>
      <c r="G16" s="44"/>
      <c r="H16" s="44"/>
      <c r="I16" s="44"/>
      <c r="J16" s="76"/>
    </row>
    <row r="17" spans="1:10" ht="15.75">
      <c r="A17" s="84"/>
      <c r="B17" s="94"/>
      <c r="C17" s="94"/>
      <c r="D17" s="94"/>
      <c r="E17" s="94"/>
      <c r="F17" s="6"/>
      <c r="G17" s="44"/>
      <c r="H17" s="44"/>
      <c r="I17" s="44"/>
      <c r="J17" s="76"/>
    </row>
    <row r="18" spans="1:10" ht="15.75">
      <c r="A18" s="84"/>
      <c r="B18" s="94"/>
      <c r="C18" s="94"/>
      <c r="D18" s="94"/>
      <c r="E18" s="94"/>
      <c r="F18" s="6"/>
      <c r="G18" s="44"/>
      <c r="H18" s="44"/>
      <c r="I18" s="44"/>
      <c r="J18" s="76"/>
    </row>
    <row r="19" spans="1:10" ht="15.75">
      <c r="A19" s="84"/>
      <c r="B19" s="94"/>
      <c r="C19" s="94"/>
      <c r="D19" s="94"/>
      <c r="E19" s="94"/>
      <c r="F19" s="6"/>
      <c r="G19" s="44"/>
      <c r="H19" s="44"/>
      <c r="I19" s="44"/>
      <c r="J19" s="76"/>
    </row>
    <row r="20" spans="1:10" ht="15.75">
      <c r="A20" s="84"/>
      <c r="B20" s="94"/>
      <c r="C20" s="94"/>
      <c r="D20" s="94"/>
      <c r="E20" s="94"/>
      <c r="F20" s="6"/>
      <c r="G20" s="44"/>
      <c r="H20" s="44"/>
      <c r="I20" s="44"/>
      <c r="J20" s="76"/>
    </row>
    <row r="21" spans="1:10" ht="15.75">
      <c r="A21" s="84"/>
      <c r="B21" s="94"/>
      <c r="C21" s="94"/>
      <c r="D21" s="94"/>
      <c r="E21" s="94"/>
      <c r="F21" s="6"/>
      <c r="G21" s="44"/>
      <c r="H21" s="44"/>
      <c r="I21" s="44"/>
      <c r="J21" s="76"/>
    </row>
    <row r="22" spans="1:10" ht="15.75">
      <c r="A22" s="84"/>
      <c r="B22" s="94"/>
      <c r="C22" s="94"/>
      <c r="D22" s="94"/>
      <c r="E22" s="94"/>
      <c r="F22" s="6"/>
      <c r="G22" s="44"/>
      <c r="H22" s="44"/>
      <c r="I22" s="44"/>
      <c r="J22" s="76"/>
    </row>
    <row r="23" spans="1:10" ht="15.75">
      <c r="A23" s="84"/>
      <c r="B23" s="94"/>
      <c r="C23" s="94"/>
      <c r="D23" s="94"/>
      <c r="E23" s="94"/>
      <c r="F23" s="6"/>
      <c r="G23" s="44"/>
      <c r="H23" s="44"/>
      <c r="I23" s="44"/>
      <c r="J23" s="76"/>
    </row>
    <row r="24" spans="1:10" ht="15.75">
      <c r="A24" s="84"/>
      <c r="B24" s="94"/>
      <c r="C24" s="94"/>
      <c r="D24" s="94"/>
      <c r="E24" s="94"/>
      <c r="F24" s="6"/>
      <c r="G24" s="44"/>
      <c r="H24" s="44"/>
      <c r="I24" s="44"/>
      <c r="J24" s="76"/>
    </row>
    <row r="25" spans="1:10" ht="15.75">
      <c r="A25" s="84"/>
      <c r="B25" s="94"/>
      <c r="C25" s="94"/>
      <c r="D25" s="94"/>
      <c r="E25" s="94"/>
      <c r="F25" s="6"/>
      <c r="G25" s="44"/>
      <c r="H25" s="44"/>
      <c r="I25" s="44"/>
      <c r="J25" s="76"/>
    </row>
    <row r="26" spans="1:10" ht="15">
      <c r="A26" s="155" t="s">
        <v>28</v>
      </c>
      <c r="B26" s="155"/>
      <c r="C26" s="155"/>
      <c r="D26" s="155"/>
      <c r="E26" s="155"/>
      <c r="F26" s="6"/>
      <c r="G26" s="7"/>
      <c r="H26" s="6"/>
      <c r="I26" s="6"/>
      <c r="J26" s="6"/>
    </row>
    <row r="27" spans="1:10" ht="13.5" thickBot="1">
      <c r="A27" s="7"/>
      <c r="B27" s="7"/>
      <c r="C27" s="10"/>
      <c r="D27" s="7"/>
      <c r="E27" s="7"/>
      <c r="F27" s="6"/>
      <c r="G27" s="7"/>
      <c r="H27" s="6"/>
      <c r="I27" s="6"/>
      <c r="J27" s="6"/>
    </row>
    <row r="28" spans="1:10" ht="19.5" thickBot="1">
      <c r="A28" s="154" t="s">
        <v>560</v>
      </c>
      <c r="B28" s="154"/>
      <c r="C28" s="154"/>
      <c r="D28" s="154"/>
      <c r="E28" s="154"/>
      <c r="F28" s="6"/>
      <c r="G28" s="156"/>
      <c r="H28" s="157"/>
      <c r="I28" s="157"/>
      <c r="J28" s="158"/>
    </row>
    <row r="29" spans="1:10" ht="18.75">
      <c r="A29" s="85"/>
      <c r="B29" s="85"/>
      <c r="C29" s="85"/>
      <c r="D29" s="86"/>
      <c r="E29" s="7"/>
      <c r="F29" s="6"/>
      <c r="G29" s="7"/>
      <c r="H29" s="6"/>
      <c r="I29" s="6"/>
      <c r="J29" s="6"/>
    </row>
  </sheetData>
  <sheetProtection sheet="1" objects="1" scenarios="1"/>
  <mergeCells count="5">
    <mergeCell ref="A2:J2"/>
    <mergeCell ref="G4:I4"/>
    <mergeCell ref="A28:E28"/>
    <mergeCell ref="A26:E26"/>
    <mergeCell ref="G28:J28"/>
  </mergeCells>
  <pageMargins left="0.25" right="0.25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E9631D3A-3E2E-6647-867F-4529C671EE30}">
          <x14:formula1>
            <xm:f>'Listes Déroulantes'!$F$2:$F$8</xm:f>
          </x14:formula1>
          <xm:sqref>J6:J25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A1:E51"/>
  <sheetViews>
    <sheetView workbookViewId="0">
      <selection activeCell="A33" sqref="A33:D33"/>
    </sheetView>
  </sheetViews>
  <sheetFormatPr baseColWidth="10" defaultColWidth="11.42578125" defaultRowHeight="12.75"/>
  <cols>
    <col min="1" max="1" width="17" style="11" customWidth="1"/>
    <col min="2" max="2" width="3" style="11" customWidth="1"/>
    <col min="3" max="3" width="3.140625" style="11" customWidth="1"/>
    <col min="4" max="4" width="69.140625" style="11" customWidth="1"/>
    <col min="5" max="5" width="30.7109375" style="11" customWidth="1"/>
    <col min="6" max="16384" width="11.42578125" style="1"/>
  </cols>
  <sheetData>
    <row r="1" spans="1:5">
      <c r="A1" s="125" t="s">
        <v>20</v>
      </c>
      <c r="B1" s="125"/>
      <c r="C1" s="125"/>
      <c r="D1" s="125"/>
    </row>
    <row r="2" spans="1:5" ht="18.75">
      <c r="A2" s="125"/>
      <c r="B2" s="125"/>
      <c r="C2" s="125"/>
      <c r="D2" s="125"/>
      <c r="E2" s="87"/>
    </row>
    <row r="3" spans="1:5">
      <c r="A3" s="159"/>
      <c r="B3" s="159"/>
      <c r="C3" s="159"/>
      <c r="D3" s="159"/>
      <c r="E3" s="36"/>
    </row>
    <row r="4" spans="1:5" ht="15.75">
      <c r="A4" s="159"/>
      <c r="B4" s="159"/>
      <c r="C4" s="159"/>
      <c r="D4" s="159"/>
      <c r="E4" s="88"/>
    </row>
    <row r="5" spans="1:5" ht="15.75">
      <c r="A5" s="159"/>
      <c r="B5" s="159"/>
      <c r="C5" s="159"/>
      <c r="D5" s="159"/>
      <c r="E5" s="88"/>
    </row>
    <row r="6" spans="1:5" ht="15.75">
      <c r="A6" s="159"/>
      <c r="B6" s="159"/>
      <c r="C6" s="159"/>
      <c r="D6" s="159"/>
      <c r="E6" s="88"/>
    </row>
    <row r="7" spans="1:5" ht="15.75">
      <c r="A7" s="159"/>
      <c r="B7" s="159"/>
      <c r="C7" s="159"/>
      <c r="D7" s="159"/>
      <c r="E7" s="88"/>
    </row>
    <row r="8" spans="1:5" ht="15.75">
      <c r="A8" s="159"/>
      <c r="B8" s="159"/>
      <c r="C8" s="159"/>
      <c r="D8" s="159"/>
      <c r="E8" s="88"/>
    </row>
    <row r="9" spans="1:5" ht="15.75">
      <c r="A9" s="159"/>
      <c r="B9" s="159"/>
      <c r="C9" s="159"/>
      <c r="D9" s="159"/>
      <c r="E9" s="88"/>
    </row>
    <row r="10" spans="1:5" ht="15.75">
      <c r="A10" s="159"/>
      <c r="B10" s="159"/>
      <c r="C10" s="159"/>
      <c r="D10" s="159"/>
      <c r="E10" s="88"/>
    </row>
    <row r="11" spans="1:5" ht="15.75">
      <c r="A11" s="159"/>
      <c r="B11" s="159"/>
      <c r="C11" s="159"/>
      <c r="D11" s="159"/>
      <c r="E11" s="88"/>
    </row>
    <row r="12" spans="1:5" ht="15.75">
      <c r="A12" s="159"/>
      <c r="B12" s="159"/>
      <c r="C12" s="159"/>
      <c r="D12" s="159"/>
      <c r="E12" s="88"/>
    </row>
    <row r="13" spans="1:5" ht="15.75">
      <c r="A13" s="159"/>
      <c r="B13" s="159"/>
      <c r="C13" s="159"/>
      <c r="D13" s="159"/>
      <c r="E13" s="88"/>
    </row>
    <row r="14" spans="1:5" ht="15.75">
      <c r="A14" s="159"/>
      <c r="B14" s="159"/>
      <c r="C14" s="159"/>
      <c r="D14" s="159"/>
      <c r="E14" s="88"/>
    </row>
    <row r="15" spans="1:5" ht="15.75">
      <c r="A15" s="159"/>
      <c r="B15" s="159"/>
      <c r="C15" s="159"/>
      <c r="D15" s="159"/>
      <c r="E15" s="88"/>
    </row>
    <row r="16" spans="1:5" ht="15.75">
      <c r="A16" s="159"/>
      <c r="B16" s="159"/>
      <c r="C16" s="159"/>
      <c r="D16" s="159"/>
      <c r="E16" s="88"/>
    </row>
    <row r="17" spans="1:5" ht="15.75">
      <c r="A17" s="159"/>
      <c r="B17" s="159"/>
      <c r="C17" s="159"/>
      <c r="D17" s="159"/>
      <c r="E17" s="88"/>
    </row>
    <row r="18" spans="1:5" ht="15.75">
      <c r="A18" s="159"/>
      <c r="B18" s="159"/>
      <c r="C18" s="159"/>
      <c r="D18" s="159"/>
      <c r="E18" s="88"/>
    </row>
    <row r="19" spans="1:5" ht="15.75">
      <c r="A19" s="159"/>
      <c r="B19" s="159"/>
      <c r="C19" s="159"/>
      <c r="D19" s="159"/>
      <c r="E19" s="88"/>
    </row>
    <row r="20" spans="1:5" ht="15.75">
      <c r="A20" s="159"/>
      <c r="B20" s="159"/>
      <c r="C20" s="159"/>
      <c r="D20" s="159"/>
      <c r="E20" s="88"/>
    </row>
    <row r="21" spans="1:5" ht="15.75">
      <c r="A21" s="159"/>
      <c r="B21" s="159"/>
      <c r="C21" s="159"/>
      <c r="D21" s="159"/>
      <c r="E21" s="88"/>
    </row>
    <row r="22" spans="1:5" ht="15.75">
      <c r="A22" s="159"/>
      <c r="B22" s="159"/>
      <c r="C22" s="159"/>
      <c r="D22" s="159"/>
      <c r="E22" s="88"/>
    </row>
    <row r="23" spans="1:5" ht="15.75">
      <c r="A23" s="159"/>
      <c r="B23" s="159"/>
      <c r="C23" s="159"/>
      <c r="D23" s="159"/>
      <c r="E23" s="88"/>
    </row>
    <row r="24" spans="1:5" ht="15.75">
      <c r="A24" s="159"/>
      <c r="B24" s="159"/>
      <c r="C24" s="159"/>
      <c r="D24" s="159"/>
      <c r="E24" s="88"/>
    </row>
    <row r="25" spans="1:5" ht="15.75">
      <c r="A25" s="159"/>
      <c r="B25" s="159"/>
      <c r="C25" s="159"/>
      <c r="D25" s="159"/>
      <c r="E25" s="88"/>
    </row>
    <row r="26" spans="1:5" ht="15.75">
      <c r="A26" s="159"/>
      <c r="B26" s="159"/>
      <c r="C26" s="159"/>
      <c r="D26" s="159"/>
      <c r="E26" s="88"/>
    </row>
    <row r="27" spans="1:5" ht="15.75">
      <c r="A27" s="159"/>
      <c r="B27" s="159"/>
      <c r="C27" s="159"/>
      <c r="D27" s="159"/>
      <c r="E27" s="88"/>
    </row>
    <row r="28" spans="1:5" ht="15.75">
      <c r="A28" s="159"/>
      <c r="B28" s="159"/>
      <c r="C28" s="159"/>
      <c r="D28" s="159"/>
      <c r="E28" s="88"/>
    </row>
    <row r="29" spans="1:5" ht="15.75">
      <c r="A29" s="159"/>
      <c r="B29" s="159"/>
      <c r="C29" s="159"/>
      <c r="D29" s="159"/>
      <c r="E29" s="88"/>
    </row>
    <row r="30" spans="1:5" ht="15.75">
      <c r="A30" s="159"/>
      <c r="B30" s="159"/>
      <c r="C30" s="159"/>
      <c r="D30" s="159"/>
      <c r="E30" s="88"/>
    </row>
    <row r="31" spans="1:5" ht="15.75">
      <c r="A31" s="159"/>
      <c r="B31" s="159"/>
      <c r="C31" s="159"/>
      <c r="D31" s="159"/>
      <c r="E31" s="88"/>
    </row>
    <row r="32" spans="1:5" ht="16.5" thickBot="1">
      <c r="A32" s="159"/>
      <c r="B32" s="159"/>
      <c r="C32" s="159"/>
      <c r="D32" s="159"/>
      <c r="E32" s="88"/>
    </row>
    <row r="33" spans="1:5">
      <c r="A33" s="166" t="s">
        <v>565</v>
      </c>
      <c r="B33" s="167"/>
      <c r="C33" s="167"/>
      <c r="D33" s="168"/>
      <c r="E33" s="36"/>
    </row>
    <row r="34" spans="1:5" ht="13.5" thickBot="1">
      <c r="A34" s="89"/>
      <c r="B34" s="90"/>
      <c r="C34" s="90"/>
      <c r="D34" s="91"/>
    </row>
    <row r="35" spans="1:5" ht="13.5" thickBot="1">
      <c r="A35" s="92"/>
      <c r="B35" s="95"/>
      <c r="D35" s="93" t="s">
        <v>563</v>
      </c>
    </row>
    <row r="36" spans="1:5" ht="6" customHeight="1" thickBot="1">
      <c r="A36" s="92"/>
      <c r="D36" s="93"/>
    </row>
    <row r="37" spans="1:5" ht="13.5" thickBot="1">
      <c r="A37" s="92"/>
      <c r="B37" s="95"/>
      <c r="D37" s="93" t="s">
        <v>566</v>
      </c>
    </row>
    <row r="38" spans="1:5" ht="6" customHeight="1" thickBot="1">
      <c r="A38" s="92"/>
      <c r="D38" s="93"/>
    </row>
    <row r="39" spans="1:5" ht="13.5" thickBot="1">
      <c r="A39" s="92"/>
      <c r="B39" s="95"/>
      <c r="D39" s="93" t="s">
        <v>567</v>
      </c>
    </row>
    <row r="40" spans="1:5" ht="6" customHeight="1" thickBot="1">
      <c r="A40" s="92"/>
      <c r="D40" s="93"/>
    </row>
    <row r="41" spans="1:5" ht="13.5" thickBot="1">
      <c r="A41" s="92"/>
      <c r="B41" s="95"/>
      <c r="D41" s="93" t="s">
        <v>564</v>
      </c>
    </row>
    <row r="42" spans="1:5" ht="6" customHeight="1" thickBot="1">
      <c r="A42" s="92"/>
      <c r="D42" s="93"/>
    </row>
    <row r="43" spans="1:5" ht="13.5" thickBot="1">
      <c r="A43" s="92"/>
      <c r="B43" s="95"/>
      <c r="D43" s="93" t="s">
        <v>568</v>
      </c>
    </row>
    <row r="44" spans="1:5" ht="6" customHeight="1">
      <c r="A44" s="1"/>
      <c r="B44" s="1"/>
      <c r="C44" s="1"/>
      <c r="D44" s="1"/>
    </row>
    <row r="45" spans="1:5">
      <c r="A45" s="1"/>
      <c r="B45" s="1"/>
      <c r="C45" s="1"/>
      <c r="D45" s="1"/>
    </row>
    <row r="46" spans="1:5">
      <c r="A46" s="160"/>
      <c r="B46" s="161"/>
      <c r="C46" s="161"/>
      <c r="D46" s="162"/>
    </row>
    <row r="47" spans="1:5" ht="15.75">
      <c r="A47" s="163" t="s">
        <v>21</v>
      </c>
      <c r="B47" s="164"/>
      <c r="C47" s="164"/>
      <c r="D47" s="165"/>
    </row>
    <row r="48" spans="1:5">
      <c r="A48" s="160" t="s">
        <v>22</v>
      </c>
      <c r="B48" s="161"/>
      <c r="C48" s="161"/>
      <c r="D48" s="162"/>
    </row>
    <row r="49" spans="1:4">
      <c r="A49" s="160" t="s">
        <v>23</v>
      </c>
      <c r="B49" s="161"/>
      <c r="C49" s="161"/>
      <c r="D49" s="162"/>
    </row>
    <row r="50" spans="1:4">
      <c r="A50" s="160" t="s">
        <v>24</v>
      </c>
      <c r="B50" s="161"/>
      <c r="C50" s="161"/>
      <c r="D50" s="162"/>
    </row>
    <row r="51" spans="1:4" ht="13.5" thickBot="1">
      <c r="A51" s="169"/>
      <c r="B51" s="170"/>
      <c r="C51" s="170"/>
      <c r="D51" s="171"/>
    </row>
  </sheetData>
  <sheetProtection sheet="1" objects="1" scenarios="1"/>
  <mergeCells count="38">
    <mergeCell ref="A48:D48"/>
    <mergeCell ref="A49:D49"/>
    <mergeCell ref="A50:D50"/>
    <mergeCell ref="A51:D51"/>
    <mergeCell ref="A15:D15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12:D12"/>
    <mergeCell ref="A13:D13"/>
    <mergeCell ref="A14:D14"/>
    <mergeCell ref="A46:D46"/>
    <mergeCell ref="A47:D47"/>
    <mergeCell ref="A32:D32"/>
    <mergeCell ref="A33:D33"/>
    <mergeCell ref="A16:D16"/>
    <mergeCell ref="A17:D17"/>
    <mergeCell ref="A18:D18"/>
    <mergeCell ref="A19:D19"/>
    <mergeCell ref="A20:D20"/>
    <mergeCell ref="A7:D7"/>
    <mergeCell ref="A8:D8"/>
    <mergeCell ref="A9:D9"/>
    <mergeCell ref="A10:D10"/>
    <mergeCell ref="A11:D11"/>
    <mergeCell ref="A1:D2"/>
    <mergeCell ref="A3:D3"/>
    <mergeCell ref="A4:D4"/>
    <mergeCell ref="A5:D5"/>
    <mergeCell ref="A6:D6"/>
  </mergeCells>
  <phoneticPr fontId="0" type="noConversion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2C33-387B-44D2-904C-9E72009A029C}">
  <sheetPr>
    <tabColor theme="6" tint="0.59999389629810485"/>
    <pageSetUpPr fitToPage="1"/>
  </sheetPr>
  <dimension ref="A1:O34"/>
  <sheetViews>
    <sheetView workbookViewId="0">
      <selection activeCell="L32" sqref="L32"/>
    </sheetView>
  </sheetViews>
  <sheetFormatPr baseColWidth="10" defaultColWidth="11.42578125" defaultRowHeight="12.75"/>
  <cols>
    <col min="1" max="1" width="13.28515625" style="4" customWidth="1"/>
    <col min="2" max="2" width="8.42578125" style="7" customWidth="1"/>
    <col min="3" max="3" width="12.7109375" style="7" customWidth="1"/>
    <col min="4" max="4" width="14.28515625" style="7" customWidth="1"/>
    <col min="5" max="5" width="8.42578125" style="7" customWidth="1"/>
    <col min="6" max="6" width="6.42578125" style="7" customWidth="1"/>
    <col min="7" max="8" width="31.140625" style="7" customWidth="1"/>
    <col min="9" max="16384" width="11.42578125" style="2"/>
  </cols>
  <sheetData>
    <row r="1" spans="1:15" ht="14.1" customHeight="1">
      <c r="A1" s="175" t="s">
        <v>113</v>
      </c>
      <c r="B1" s="175"/>
      <c r="C1" s="175"/>
      <c r="D1" s="175"/>
      <c r="E1" s="175"/>
      <c r="F1" s="175"/>
      <c r="G1" s="175"/>
      <c r="H1" s="175"/>
    </row>
    <row r="2" spans="1:15" ht="12.95" customHeight="1">
      <c r="A2" s="175"/>
      <c r="B2" s="175"/>
      <c r="C2" s="175"/>
      <c r="D2" s="175"/>
      <c r="E2" s="175"/>
      <c r="F2" s="175"/>
      <c r="G2" s="175"/>
      <c r="H2" s="175"/>
      <c r="I2" s="70"/>
      <c r="J2" s="70"/>
      <c r="K2" s="70"/>
      <c r="L2" s="70"/>
      <c r="M2" s="70"/>
      <c r="N2" s="70"/>
      <c r="O2" s="70"/>
    </row>
    <row r="3" spans="1:15" s="5" customFormat="1" ht="21.75" customHeight="1">
      <c r="A3" s="172" t="s">
        <v>104</v>
      </c>
      <c r="B3" s="172"/>
      <c r="C3" s="172"/>
      <c r="D3" s="172"/>
      <c r="E3" s="172"/>
      <c r="F3" s="172"/>
      <c r="G3" s="172"/>
      <c r="H3" s="172"/>
      <c r="I3" s="72"/>
      <c r="J3" s="72"/>
      <c r="K3" s="72"/>
      <c r="L3" s="72"/>
      <c r="M3" s="72"/>
      <c r="N3" s="72"/>
      <c r="O3" s="72"/>
    </row>
    <row r="4" spans="1:15" ht="12.95" customHeight="1">
      <c r="A4" s="172" t="s">
        <v>114</v>
      </c>
      <c r="B4" s="172"/>
      <c r="C4" s="172"/>
      <c r="D4" s="172"/>
      <c r="E4" s="172"/>
      <c r="F4" s="172"/>
      <c r="G4" s="172"/>
      <c r="H4" s="172"/>
      <c r="I4" s="72"/>
      <c r="J4" s="72"/>
      <c r="K4" s="72"/>
      <c r="L4" s="72"/>
      <c r="M4" s="72"/>
      <c r="N4" s="72"/>
      <c r="O4" s="72"/>
    </row>
    <row r="5" spans="1:15" ht="12.95" customHeight="1">
      <c r="A5" s="172"/>
      <c r="B5" s="172"/>
      <c r="C5" s="172"/>
      <c r="D5" s="172"/>
      <c r="E5" s="172"/>
      <c r="F5" s="172"/>
      <c r="G5" s="172"/>
      <c r="H5" s="172"/>
      <c r="I5" s="71"/>
      <c r="J5" s="71"/>
      <c r="K5" s="71"/>
      <c r="L5" s="71"/>
      <c r="M5" s="71"/>
      <c r="N5" s="71"/>
      <c r="O5" s="71"/>
    </row>
    <row r="6" spans="1:15" s="4" customFormat="1" ht="12.75" customHeight="1" thickBot="1">
      <c r="A6" s="72"/>
      <c r="B6" s="72"/>
      <c r="C6" s="72"/>
      <c r="D6" s="72"/>
      <c r="E6" s="72"/>
      <c r="F6" s="72"/>
      <c r="G6" s="72"/>
      <c r="H6" s="7"/>
      <c r="I6" s="2"/>
      <c r="J6" s="2"/>
      <c r="K6" s="2"/>
      <c r="L6" s="2"/>
      <c r="M6" s="2"/>
      <c r="N6" s="2"/>
      <c r="O6" s="2"/>
    </row>
    <row r="7" spans="1:15" ht="23.25" customHeight="1" thickBot="1">
      <c r="A7" s="68" t="s">
        <v>109</v>
      </c>
      <c r="B7" s="173"/>
      <c r="C7" s="174"/>
      <c r="D7" s="67" t="s">
        <v>110</v>
      </c>
      <c r="E7" s="173"/>
      <c r="F7" s="174"/>
      <c r="G7" s="69" t="s">
        <v>111</v>
      </c>
      <c r="H7" s="96"/>
      <c r="I7" s="5"/>
      <c r="J7" s="5"/>
      <c r="K7" s="5"/>
      <c r="L7" s="5"/>
      <c r="M7" s="5"/>
      <c r="N7" s="5"/>
      <c r="O7" s="5"/>
    </row>
    <row r="8" spans="1:15" ht="23.25" customHeight="1"/>
    <row r="9" spans="1:15" ht="23.25" customHeight="1">
      <c r="A9" s="23" t="s">
        <v>50</v>
      </c>
      <c r="B9" s="24" t="s">
        <v>55</v>
      </c>
      <c r="C9" s="24" t="s">
        <v>51</v>
      </c>
      <c r="D9" s="24" t="s">
        <v>52</v>
      </c>
      <c r="E9" s="24" t="s">
        <v>53</v>
      </c>
      <c r="F9" s="10" t="s">
        <v>16</v>
      </c>
      <c r="G9" s="10" t="s">
        <v>56</v>
      </c>
      <c r="H9" s="10" t="s">
        <v>18</v>
      </c>
      <c r="I9" s="4"/>
      <c r="J9" s="4"/>
      <c r="K9" s="4"/>
      <c r="L9" s="4"/>
      <c r="M9" s="4"/>
      <c r="N9" s="4"/>
      <c r="O9" s="4"/>
    </row>
    <row r="10" spans="1:15" ht="20.100000000000001" customHeight="1">
      <c r="A10" s="47">
        <v>1</v>
      </c>
      <c r="B10" s="25"/>
      <c r="C10" s="25"/>
      <c r="D10" s="25"/>
      <c r="E10" s="25"/>
      <c r="F10" s="32" t="e">
        <f t="shared" ref="F10:F34" si="0">VLOOKUP(B10,ETAB,2,TRUE)</f>
        <v>#N/A</v>
      </c>
      <c r="G10" s="33" t="e">
        <f t="shared" ref="G10:G34" si="1">VLOOKUP(B10,ETAB,3,TRUE)</f>
        <v>#N/A</v>
      </c>
      <c r="H10" s="33" t="e">
        <f t="shared" ref="H10:H34" si="2">VLOOKUP(B10,ETAB,4,TRUE)</f>
        <v>#N/A</v>
      </c>
    </row>
    <row r="11" spans="1:15" ht="20.100000000000001" customHeight="1">
      <c r="A11" s="47">
        <v>2</v>
      </c>
      <c r="B11" s="25"/>
      <c r="C11" s="25"/>
      <c r="D11" s="25"/>
      <c r="E11" s="25"/>
      <c r="F11" s="32" t="e">
        <f t="shared" si="0"/>
        <v>#N/A</v>
      </c>
      <c r="G11" s="33" t="e">
        <f t="shared" si="1"/>
        <v>#N/A</v>
      </c>
      <c r="H11" s="33" t="e">
        <f t="shared" si="2"/>
        <v>#N/A</v>
      </c>
    </row>
    <row r="12" spans="1:15" ht="20.100000000000001" customHeight="1">
      <c r="A12" s="47">
        <v>3</v>
      </c>
      <c r="B12" s="25"/>
      <c r="C12" s="25"/>
      <c r="D12" s="25"/>
      <c r="E12" s="25"/>
      <c r="F12" s="32" t="e">
        <f t="shared" si="0"/>
        <v>#N/A</v>
      </c>
      <c r="G12" s="33" t="e">
        <f t="shared" si="1"/>
        <v>#N/A</v>
      </c>
      <c r="H12" s="33" t="e">
        <f t="shared" si="2"/>
        <v>#N/A</v>
      </c>
    </row>
    <row r="13" spans="1:15" ht="20.100000000000001" customHeight="1">
      <c r="A13" s="47">
        <v>4</v>
      </c>
      <c r="B13" s="25"/>
      <c r="C13" s="25"/>
      <c r="D13" s="25"/>
      <c r="E13" s="25"/>
      <c r="F13" s="32" t="e">
        <f t="shared" si="0"/>
        <v>#N/A</v>
      </c>
      <c r="G13" s="33" t="e">
        <f t="shared" si="1"/>
        <v>#N/A</v>
      </c>
      <c r="H13" s="33" t="e">
        <f t="shared" si="2"/>
        <v>#N/A</v>
      </c>
    </row>
    <row r="14" spans="1:15" ht="20.100000000000001" customHeight="1">
      <c r="A14" s="47">
        <v>5</v>
      </c>
      <c r="B14" s="25"/>
      <c r="C14" s="25"/>
      <c r="D14" s="25"/>
      <c r="E14" s="25"/>
      <c r="F14" s="32" t="e">
        <f t="shared" si="0"/>
        <v>#N/A</v>
      </c>
      <c r="G14" s="33" t="e">
        <f t="shared" si="1"/>
        <v>#N/A</v>
      </c>
      <c r="H14" s="33" t="e">
        <f t="shared" si="2"/>
        <v>#N/A</v>
      </c>
    </row>
    <row r="15" spans="1:15" ht="20.100000000000001" customHeight="1">
      <c r="A15" s="47">
        <v>6</v>
      </c>
      <c r="B15" s="25"/>
      <c r="C15" s="25"/>
      <c r="D15" s="25"/>
      <c r="E15" s="25"/>
      <c r="F15" s="32" t="e">
        <f t="shared" si="0"/>
        <v>#N/A</v>
      </c>
      <c r="G15" s="33" t="e">
        <f t="shared" si="1"/>
        <v>#N/A</v>
      </c>
      <c r="H15" s="33" t="e">
        <f t="shared" si="2"/>
        <v>#N/A</v>
      </c>
    </row>
    <row r="16" spans="1:15" ht="20.100000000000001" customHeight="1">
      <c r="A16" s="47">
        <v>7</v>
      </c>
      <c r="B16" s="25"/>
      <c r="C16" s="25"/>
      <c r="D16" s="25"/>
      <c r="E16" s="25"/>
      <c r="F16" s="32" t="e">
        <f t="shared" si="0"/>
        <v>#N/A</v>
      </c>
      <c r="G16" s="33" t="e">
        <f t="shared" si="1"/>
        <v>#N/A</v>
      </c>
      <c r="H16" s="33" t="e">
        <f t="shared" si="2"/>
        <v>#N/A</v>
      </c>
    </row>
    <row r="17" spans="1:8" ht="20.100000000000001" customHeight="1">
      <c r="A17" s="47">
        <v>8</v>
      </c>
      <c r="B17" s="25"/>
      <c r="C17" s="25"/>
      <c r="D17" s="25"/>
      <c r="E17" s="25"/>
      <c r="F17" s="32" t="e">
        <f t="shared" si="0"/>
        <v>#N/A</v>
      </c>
      <c r="G17" s="33" t="e">
        <f t="shared" si="1"/>
        <v>#N/A</v>
      </c>
      <c r="H17" s="33" t="e">
        <f t="shared" si="2"/>
        <v>#N/A</v>
      </c>
    </row>
    <row r="18" spans="1:8" ht="20.100000000000001" customHeight="1">
      <c r="A18" s="47">
        <v>9</v>
      </c>
      <c r="B18" s="25"/>
      <c r="C18" s="25"/>
      <c r="D18" s="25"/>
      <c r="E18" s="25"/>
      <c r="F18" s="32" t="e">
        <f t="shared" si="0"/>
        <v>#N/A</v>
      </c>
      <c r="G18" s="33" t="e">
        <f t="shared" si="1"/>
        <v>#N/A</v>
      </c>
      <c r="H18" s="33" t="e">
        <f t="shared" si="2"/>
        <v>#N/A</v>
      </c>
    </row>
    <row r="19" spans="1:8" ht="20.100000000000001" customHeight="1">
      <c r="A19" s="47">
        <v>10</v>
      </c>
      <c r="B19" s="25"/>
      <c r="C19" s="25"/>
      <c r="D19" s="25"/>
      <c r="E19" s="25"/>
      <c r="F19" s="32" t="e">
        <f t="shared" si="0"/>
        <v>#N/A</v>
      </c>
      <c r="G19" s="33" t="e">
        <f t="shared" si="1"/>
        <v>#N/A</v>
      </c>
      <c r="H19" s="33" t="e">
        <f t="shared" si="2"/>
        <v>#N/A</v>
      </c>
    </row>
    <row r="20" spans="1:8" ht="20.100000000000001" customHeight="1">
      <c r="A20" s="47">
        <v>11</v>
      </c>
      <c r="B20" s="25"/>
      <c r="C20" s="25"/>
      <c r="D20" s="25"/>
      <c r="E20" s="25"/>
      <c r="F20" s="32" t="e">
        <f t="shared" si="0"/>
        <v>#N/A</v>
      </c>
      <c r="G20" s="33" t="e">
        <f t="shared" si="1"/>
        <v>#N/A</v>
      </c>
      <c r="H20" s="33" t="e">
        <f t="shared" si="2"/>
        <v>#N/A</v>
      </c>
    </row>
    <row r="21" spans="1:8" ht="20.100000000000001" customHeight="1">
      <c r="A21" s="47">
        <v>12</v>
      </c>
      <c r="B21" s="25"/>
      <c r="C21" s="25"/>
      <c r="D21" s="25"/>
      <c r="E21" s="25"/>
      <c r="F21" s="32" t="e">
        <f t="shared" si="0"/>
        <v>#N/A</v>
      </c>
      <c r="G21" s="33" t="e">
        <f t="shared" si="1"/>
        <v>#N/A</v>
      </c>
      <c r="H21" s="33" t="e">
        <f t="shared" si="2"/>
        <v>#N/A</v>
      </c>
    </row>
    <row r="22" spans="1:8" ht="20.100000000000001" customHeight="1">
      <c r="A22" s="47">
        <v>13</v>
      </c>
      <c r="B22" s="25"/>
      <c r="C22" s="25"/>
      <c r="D22" s="25"/>
      <c r="E22" s="25"/>
      <c r="F22" s="32" t="e">
        <f t="shared" si="0"/>
        <v>#N/A</v>
      </c>
      <c r="G22" s="33" t="e">
        <f t="shared" si="1"/>
        <v>#N/A</v>
      </c>
      <c r="H22" s="33" t="e">
        <f t="shared" si="2"/>
        <v>#N/A</v>
      </c>
    </row>
    <row r="23" spans="1:8" ht="20.100000000000001" customHeight="1">
      <c r="A23" s="47">
        <v>14</v>
      </c>
      <c r="B23" s="25"/>
      <c r="C23" s="25"/>
      <c r="D23" s="25"/>
      <c r="E23" s="25"/>
      <c r="F23" s="32" t="e">
        <f t="shared" si="0"/>
        <v>#N/A</v>
      </c>
      <c r="G23" s="33" t="e">
        <f t="shared" si="1"/>
        <v>#N/A</v>
      </c>
      <c r="H23" s="33" t="e">
        <f t="shared" si="2"/>
        <v>#N/A</v>
      </c>
    </row>
    <row r="24" spans="1:8" ht="20.100000000000001" customHeight="1">
      <c r="A24" s="47">
        <v>15</v>
      </c>
      <c r="B24" s="25"/>
      <c r="C24" s="25"/>
      <c r="D24" s="25"/>
      <c r="E24" s="25"/>
      <c r="F24" s="32" t="e">
        <f t="shared" si="0"/>
        <v>#N/A</v>
      </c>
      <c r="G24" s="33" t="e">
        <f t="shared" si="1"/>
        <v>#N/A</v>
      </c>
      <c r="H24" s="33" t="e">
        <f t="shared" si="2"/>
        <v>#N/A</v>
      </c>
    </row>
    <row r="25" spans="1:8" ht="20.100000000000001" customHeight="1">
      <c r="A25" s="47">
        <v>16</v>
      </c>
      <c r="B25" s="25"/>
      <c r="C25" s="25"/>
      <c r="D25" s="25"/>
      <c r="E25" s="25"/>
      <c r="F25" s="32" t="e">
        <f t="shared" si="0"/>
        <v>#N/A</v>
      </c>
      <c r="G25" s="33" t="e">
        <f t="shared" si="1"/>
        <v>#N/A</v>
      </c>
      <c r="H25" s="33" t="e">
        <f t="shared" si="2"/>
        <v>#N/A</v>
      </c>
    </row>
    <row r="26" spans="1:8" ht="20.100000000000001" customHeight="1">
      <c r="A26" s="47">
        <v>17</v>
      </c>
      <c r="B26" s="25"/>
      <c r="C26" s="25"/>
      <c r="D26" s="25"/>
      <c r="E26" s="25"/>
      <c r="F26" s="32" t="e">
        <f t="shared" si="0"/>
        <v>#N/A</v>
      </c>
      <c r="G26" s="33" t="e">
        <f t="shared" si="1"/>
        <v>#N/A</v>
      </c>
      <c r="H26" s="33" t="e">
        <f t="shared" si="2"/>
        <v>#N/A</v>
      </c>
    </row>
    <row r="27" spans="1:8" ht="20.100000000000001" customHeight="1">
      <c r="A27" s="47">
        <v>18</v>
      </c>
      <c r="B27" s="25"/>
      <c r="C27" s="25"/>
      <c r="D27" s="25"/>
      <c r="E27" s="25"/>
      <c r="F27" s="32" t="e">
        <f t="shared" si="0"/>
        <v>#N/A</v>
      </c>
      <c r="G27" s="33" t="e">
        <f t="shared" si="1"/>
        <v>#N/A</v>
      </c>
      <c r="H27" s="33" t="e">
        <f t="shared" si="2"/>
        <v>#N/A</v>
      </c>
    </row>
    <row r="28" spans="1:8" ht="20.100000000000001" customHeight="1">
      <c r="A28" s="47">
        <v>19</v>
      </c>
      <c r="B28" s="25"/>
      <c r="C28" s="25"/>
      <c r="D28" s="25"/>
      <c r="E28" s="25"/>
      <c r="F28" s="32" t="e">
        <f t="shared" si="0"/>
        <v>#N/A</v>
      </c>
      <c r="G28" s="33" t="e">
        <f t="shared" si="1"/>
        <v>#N/A</v>
      </c>
      <c r="H28" s="33" t="e">
        <f t="shared" si="2"/>
        <v>#N/A</v>
      </c>
    </row>
    <row r="29" spans="1:8" ht="20.100000000000001" customHeight="1">
      <c r="A29" s="47">
        <v>20</v>
      </c>
      <c r="B29" s="25"/>
      <c r="C29" s="25"/>
      <c r="D29" s="25"/>
      <c r="E29" s="25"/>
      <c r="F29" s="32" t="e">
        <f t="shared" si="0"/>
        <v>#N/A</v>
      </c>
      <c r="G29" s="33" t="e">
        <f t="shared" si="1"/>
        <v>#N/A</v>
      </c>
      <c r="H29" s="33" t="e">
        <f t="shared" si="2"/>
        <v>#N/A</v>
      </c>
    </row>
    <row r="30" spans="1:8" ht="20.100000000000001" customHeight="1">
      <c r="A30" s="47">
        <v>21</v>
      </c>
      <c r="B30" s="25"/>
      <c r="C30" s="25"/>
      <c r="D30" s="25"/>
      <c r="E30" s="25"/>
      <c r="F30" s="32" t="e">
        <f t="shared" si="0"/>
        <v>#N/A</v>
      </c>
      <c r="G30" s="33" t="e">
        <f t="shared" si="1"/>
        <v>#N/A</v>
      </c>
      <c r="H30" s="33" t="e">
        <f t="shared" si="2"/>
        <v>#N/A</v>
      </c>
    </row>
    <row r="31" spans="1:8" ht="20.100000000000001" customHeight="1">
      <c r="A31" s="47">
        <v>22</v>
      </c>
      <c r="B31" s="25"/>
      <c r="C31" s="25"/>
      <c r="D31" s="25"/>
      <c r="E31" s="25"/>
      <c r="F31" s="32" t="e">
        <f t="shared" si="0"/>
        <v>#N/A</v>
      </c>
      <c r="G31" s="33" t="e">
        <f t="shared" si="1"/>
        <v>#N/A</v>
      </c>
      <c r="H31" s="33" t="e">
        <f t="shared" si="2"/>
        <v>#N/A</v>
      </c>
    </row>
    <row r="32" spans="1:8" ht="20.100000000000001" customHeight="1">
      <c r="A32" s="47">
        <v>23</v>
      </c>
      <c r="B32" s="25"/>
      <c r="C32" s="25"/>
      <c r="D32" s="25"/>
      <c r="E32" s="25"/>
      <c r="F32" s="32" t="e">
        <f t="shared" si="0"/>
        <v>#N/A</v>
      </c>
      <c r="G32" s="33" t="e">
        <f t="shared" si="1"/>
        <v>#N/A</v>
      </c>
      <c r="H32" s="33" t="e">
        <f t="shared" si="2"/>
        <v>#N/A</v>
      </c>
    </row>
    <row r="33" spans="1:8" ht="20.100000000000001" customHeight="1">
      <c r="A33" s="47">
        <v>24</v>
      </c>
      <c r="B33" s="25"/>
      <c r="C33" s="25"/>
      <c r="D33" s="25"/>
      <c r="E33" s="25"/>
      <c r="F33" s="32" t="e">
        <f t="shared" si="0"/>
        <v>#N/A</v>
      </c>
      <c r="G33" s="33" t="e">
        <f t="shared" si="1"/>
        <v>#N/A</v>
      </c>
      <c r="H33" s="33" t="e">
        <f t="shared" si="2"/>
        <v>#N/A</v>
      </c>
    </row>
    <row r="34" spans="1:8" ht="20.100000000000001" customHeight="1">
      <c r="A34" s="47">
        <v>25</v>
      </c>
      <c r="B34" s="25"/>
      <c r="C34" s="25"/>
      <c r="D34" s="25"/>
      <c r="E34" s="25"/>
      <c r="F34" s="32" t="e">
        <f t="shared" si="0"/>
        <v>#N/A</v>
      </c>
      <c r="G34" s="33" t="e">
        <f t="shared" si="1"/>
        <v>#N/A</v>
      </c>
      <c r="H34" s="33" t="e">
        <f t="shared" si="2"/>
        <v>#N/A</v>
      </c>
    </row>
  </sheetData>
  <sheetProtection sheet="1" objects="1" scenarios="1"/>
  <mergeCells count="5">
    <mergeCell ref="A4:H5"/>
    <mergeCell ref="B7:C7"/>
    <mergeCell ref="E7:F7"/>
    <mergeCell ref="A3:H3"/>
    <mergeCell ref="A1:H2"/>
  </mergeCells>
  <pageMargins left="0.33" right="0.49" top="0.41" bottom="0.61" header="0.27" footer="0.4921259845"/>
  <pageSetup paperSize="9" scale="79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CEFB4406-675B-D246-8B86-3C30997952E2}">
          <x14:formula1>
            <xm:f>'Listes Déroulantes'!$C$1:$C$4</xm:f>
          </x14:formula1>
          <xm:sqref>B7:C7</xm:sqref>
        </x14:dataValidation>
        <x14:dataValidation type="list" showInputMessage="1" showErrorMessage="1" xr:uid="{560EC113-9B01-094F-AE79-7F9268A3DD3F}">
          <x14:formula1>
            <xm:f>'Listes Déroulantes'!$D$1:$D$3</xm:f>
          </x14:formula1>
          <xm:sqref>E7:F7</xm:sqref>
        </x14:dataValidation>
        <x14:dataValidation type="list" showInputMessage="1" showErrorMessage="1" xr:uid="{6FC84FBA-F644-0448-A8FD-73E0D1630F24}">
          <x14:formula1>
            <xm:f>'Listes Déroulantes'!$E$1:$E$2</xm:f>
          </x14:formula1>
          <xm:sqref>H7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DEE9-C258-437F-9B2C-19001A48D0A7}">
  <sheetPr>
    <tabColor theme="6" tint="0.59999389629810485"/>
    <pageSetUpPr fitToPage="1"/>
  </sheetPr>
  <dimension ref="A1:XFC57"/>
  <sheetViews>
    <sheetView zoomScale="119" zoomScaleNormal="119" workbookViewId="0">
      <selection activeCell="P37" sqref="P37"/>
    </sheetView>
  </sheetViews>
  <sheetFormatPr baseColWidth="10" defaultColWidth="11.42578125" defaultRowHeight="15"/>
  <cols>
    <col min="1" max="1" width="4.7109375" style="29" customWidth="1"/>
    <col min="2" max="2" width="12.140625" style="27" bestFit="1" customWidth="1"/>
    <col min="3" max="3" width="14.85546875" style="27" customWidth="1"/>
    <col min="4" max="4" width="13" style="27" customWidth="1"/>
    <col min="5" max="5" width="6.7109375" style="28" customWidth="1"/>
    <col min="6" max="6" width="25.140625" style="28" customWidth="1"/>
    <col min="7" max="7" width="25.7109375" style="28" customWidth="1"/>
    <col min="8" max="8" width="2.7109375" style="28" customWidth="1"/>
    <col min="9" max="9" width="4.7109375" style="28" customWidth="1"/>
    <col min="10" max="10" width="12.140625" style="27" bestFit="1" customWidth="1"/>
    <col min="11" max="11" width="14.85546875" style="27" customWidth="1"/>
    <col min="12" max="12" width="13" style="27" customWidth="1"/>
    <col min="13" max="13" width="6.7109375" style="30" customWidth="1"/>
    <col min="14" max="14" width="20.42578125" style="30" customWidth="1"/>
    <col min="15" max="15" width="25.7109375" style="28" customWidth="1"/>
    <col min="16" max="16384" width="11.42578125" style="28"/>
  </cols>
  <sheetData>
    <row r="1" spans="1:1023 1026:2047 2050:3071 3074:4095 4098:5119 5122:6143 6146:7167 7170:8191 8194:9215 9218:10239 10242:11263 11266:12287 12290:13311 13314:14335 14338:15359 15362:16383" ht="28.5">
      <c r="A1" s="177" t="s">
        <v>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26"/>
      <c r="Q1" s="26"/>
      <c r="R1" s="27"/>
      <c r="S1" s="27"/>
      <c r="V1" s="27"/>
      <c r="W1" s="27"/>
      <c r="Z1" s="27"/>
      <c r="AA1" s="27"/>
      <c r="AD1" s="27"/>
      <c r="AE1" s="27"/>
      <c r="AH1" s="27"/>
      <c r="AI1" s="27"/>
      <c r="AL1" s="27"/>
      <c r="AM1" s="27"/>
      <c r="AP1" s="27"/>
      <c r="AQ1" s="27"/>
      <c r="AT1" s="27"/>
      <c r="AU1" s="27"/>
      <c r="AX1" s="27"/>
      <c r="AY1" s="27"/>
      <c r="BB1" s="27"/>
      <c r="BC1" s="27"/>
      <c r="BF1" s="27"/>
      <c r="BG1" s="27"/>
      <c r="BJ1" s="27"/>
      <c r="BK1" s="27"/>
      <c r="BN1" s="27"/>
      <c r="BO1" s="27"/>
      <c r="BR1" s="27"/>
      <c r="BS1" s="27"/>
      <c r="BV1" s="27"/>
      <c r="BW1" s="27"/>
      <c r="BZ1" s="27"/>
      <c r="CA1" s="27"/>
      <c r="CD1" s="27"/>
      <c r="CE1" s="27"/>
      <c r="CH1" s="27"/>
      <c r="CI1" s="27"/>
      <c r="CL1" s="27"/>
      <c r="CM1" s="27"/>
      <c r="CP1" s="27"/>
      <c r="CQ1" s="27"/>
      <c r="CT1" s="27"/>
      <c r="CU1" s="27"/>
      <c r="CX1" s="27"/>
      <c r="CY1" s="27"/>
      <c r="DB1" s="27"/>
      <c r="DC1" s="27"/>
      <c r="DF1" s="27"/>
      <c r="DG1" s="27"/>
      <c r="DJ1" s="27"/>
      <c r="DK1" s="27"/>
      <c r="DN1" s="27"/>
      <c r="DO1" s="27"/>
      <c r="DR1" s="27"/>
      <c r="DS1" s="27"/>
      <c r="DV1" s="27"/>
      <c r="DW1" s="27"/>
      <c r="DZ1" s="27"/>
      <c r="EA1" s="27"/>
      <c r="ED1" s="27"/>
      <c r="EE1" s="27"/>
      <c r="EH1" s="27"/>
      <c r="EI1" s="27"/>
      <c r="EL1" s="27"/>
      <c r="EM1" s="27"/>
      <c r="EP1" s="27"/>
      <c r="EQ1" s="27"/>
      <c r="ET1" s="27"/>
      <c r="EU1" s="27"/>
      <c r="EX1" s="27"/>
      <c r="EY1" s="27"/>
      <c r="FB1" s="27"/>
      <c r="FC1" s="27"/>
      <c r="FF1" s="27"/>
      <c r="FG1" s="27"/>
      <c r="FJ1" s="27"/>
      <c r="FK1" s="27"/>
      <c r="FN1" s="27"/>
      <c r="FO1" s="27"/>
      <c r="FR1" s="27"/>
      <c r="FS1" s="27"/>
      <c r="FV1" s="27"/>
      <c r="FW1" s="27"/>
      <c r="FZ1" s="27"/>
      <c r="GA1" s="27"/>
      <c r="GD1" s="27"/>
      <c r="GE1" s="27"/>
      <c r="GH1" s="27"/>
      <c r="GI1" s="27"/>
      <c r="GL1" s="27"/>
      <c r="GM1" s="27"/>
      <c r="GP1" s="27"/>
      <c r="GQ1" s="27"/>
      <c r="GT1" s="27"/>
      <c r="GU1" s="27"/>
      <c r="GX1" s="27"/>
      <c r="GY1" s="27"/>
      <c r="HB1" s="27"/>
      <c r="HC1" s="27"/>
      <c r="HF1" s="27"/>
      <c r="HG1" s="27"/>
      <c r="HJ1" s="27"/>
      <c r="HK1" s="27"/>
      <c r="HN1" s="27"/>
      <c r="HO1" s="27"/>
      <c r="HR1" s="27"/>
      <c r="HS1" s="27"/>
      <c r="HV1" s="27"/>
      <c r="HW1" s="27"/>
      <c r="HZ1" s="27"/>
      <c r="IA1" s="27"/>
      <c r="ID1" s="27"/>
      <c r="IE1" s="27"/>
      <c r="IH1" s="27"/>
      <c r="II1" s="27"/>
      <c r="IL1" s="27"/>
      <c r="IM1" s="27"/>
      <c r="IP1" s="27"/>
      <c r="IQ1" s="27"/>
      <c r="IT1" s="27"/>
      <c r="IU1" s="27"/>
      <c r="IX1" s="27"/>
      <c r="IY1" s="27"/>
      <c r="JB1" s="27"/>
      <c r="JC1" s="27"/>
      <c r="JF1" s="27"/>
      <c r="JG1" s="27"/>
      <c r="JJ1" s="27"/>
      <c r="JK1" s="27"/>
      <c r="JN1" s="27"/>
      <c r="JO1" s="27"/>
      <c r="JR1" s="27"/>
      <c r="JS1" s="27"/>
      <c r="JV1" s="27"/>
      <c r="JW1" s="27"/>
      <c r="JZ1" s="27"/>
      <c r="KA1" s="27"/>
      <c r="KD1" s="27"/>
      <c r="KE1" s="27"/>
      <c r="KH1" s="27"/>
      <c r="KI1" s="27"/>
      <c r="KL1" s="27"/>
      <c r="KM1" s="27"/>
      <c r="KP1" s="27"/>
      <c r="KQ1" s="27"/>
      <c r="KT1" s="27"/>
      <c r="KU1" s="27"/>
      <c r="KX1" s="27"/>
      <c r="KY1" s="27"/>
      <c r="LB1" s="27"/>
      <c r="LC1" s="27"/>
      <c r="LF1" s="27"/>
      <c r="LG1" s="27"/>
      <c r="LJ1" s="27"/>
      <c r="LK1" s="27"/>
      <c r="LN1" s="27"/>
      <c r="LO1" s="27"/>
      <c r="LR1" s="27"/>
      <c r="LS1" s="27"/>
      <c r="LV1" s="27"/>
      <c r="LW1" s="27"/>
      <c r="LZ1" s="27"/>
      <c r="MA1" s="27"/>
      <c r="MD1" s="27"/>
      <c r="ME1" s="27"/>
      <c r="MH1" s="27"/>
      <c r="MI1" s="27"/>
      <c r="ML1" s="27"/>
      <c r="MM1" s="27"/>
      <c r="MP1" s="27"/>
      <c r="MQ1" s="27"/>
      <c r="MT1" s="27"/>
      <c r="MU1" s="27"/>
      <c r="MX1" s="27"/>
      <c r="MY1" s="27"/>
      <c r="NB1" s="27"/>
      <c r="NC1" s="27"/>
      <c r="NF1" s="27"/>
      <c r="NG1" s="27"/>
      <c r="NJ1" s="27"/>
      <c r="NK1" s="27"/>
      <c r="NN1" s="27"/>
      <c r="NO1" s="27"/>
      <c r="NR1" s="27"/>
      <c r="NS1" s="27"/>
      <c r="NV1" s="27"/>
      <c r="NW1" s="27"/>
      <c r="NZ1" s="27"/>
      <c r="OA1" s="27"/>
      <c r="OD1" s="27"/>
      <c r="OE1" s="27"/>
      <c r="OH1" s="27"/>
      <c r="OI1" s="27"/>
      <c r="OL1" s="27"/>
      <c r="OM1" s="27"/>
      <c r="OP1" s="27"/>
      <c r="OQ1" s="27"/>
      <c r="OT1" s="27"/>
      <c r="OU1" s="27"/>
      <c r="OX1" s="27"/>
      <c r="OY1" s="27"/>
      <c r="PB1" s="27"/>
      <c r="PC1" s="27"/>
      <c r="PF1" s="27"/>
      <c r="PG1" s="27"/>
      <c r="PJ1" s="27"/>
      <c r="PK1" s="27"/>
      <c r="PN1" s="27"/>
      <c r="PO1" s="27"/>
      <c r="PR1" s="27"/>
      <c r="PS1" s="27"/>
      <c r="PV1" s="27"/>
      <c r="PW1" s="27"/>
      <c r="PZ1" s="27"/>
      <c r="QA1" s="27"/>
      <c r="QD1" s="27"/>
      <c r="QE1" s="27"/>
      <c r="QH1" s="27"/>
      <c r="QI1" s="27"/>
      <c r="QL1" s="27"/>
      <c r="QM1" s="27"/>
      <c r="QP1" s="27"/>
      <c r="QQ1" s="27"/>
      <c r="QT1" s="27"/>
      <c r="QU1" s="27"/>
      <c r="QX1" s="27"/>
      <c r="QY1" s="27"/>
      <c r="RB1" s="27"/>
      <c r="RC1" s="27"/>
      <c r="RF1" s="27"/>
      <c r="RG1" s="27"/>
      <c r="RJ1" s="27"/>
      <c r="RK1" s="27"/>
      <c r="RN1" s="27"/>
      <c r="RO1" s="27"/>
      <c r="RR1" s="27"/>
      <c r="RS1" s="27"/>
      <c r="RV1" s="27"/>
      <c r="RW1" s="27"/>
      <c r="RZ1" s="27"/>
      <c r="SA1" s="27"/>
      <c r="SD1" s="27"/>
      <c r="SE1" s="27"/>
      <c r="SH1" s="27"/>
      <c r="SI1" s="27"/>
      <c r="SL1" s="27"/>
      <c r="SM1" s="27"/>
      <c r="SP1" s="27"/>
      <c r="SQ1" s="27"/>
      <c r="ST1" s="27"/>
      <c r="SU1" s="27"/>
      <c r="SX1" s="27"/>
      <c r="SY1" s="27"/>
      <c r="TB1" s="27"/>
      <c r="TC1" s="27"/>
      <c r="TF1" s="27"/>
      <c r="TG1" s="27"/>
      <c r="TJ1" s="27"/>
      <c r="TK1" s="27"/>
      <c r="TN1" s="27"/>
      <c r="TO1" s="27"/>
      <c r="TR1" s="27"/>
      <c r="TS1" s="27"/>
      <c r="TV1" s="27"/>
      <c r="TW1" s="27"/>
      <c r="TZ1" s="27"/>
      <c r="UA1" s="27"/>
      <c r="UD1" s="27"/>
      <c r="UE1" s="27"/>
      <c r="UH1" s="27"/>
      <c r="UI1" s="27"/>
      <c r="UL1" s="27"/>
      <c r="UM1" s="27"/>
      <c r="UP1" s="27"/>
      <c r="UQ1" s="27"/>
      <c r="UT1" s="27"/>
      <c r="UU1" s="27"/>
      <c r="UX1" s="27"/>
      <c r="UY1" s="27"/>
      <c r="VB1" s="27"/>
      <c r="VC1" s="27"/>
      <c r="VF1" s="27"/>
      <c r="VG1" s="27"/>
      <c r="VJ1" s="27"/>
      <c r="VK1" s="27"/>
      <c r="VN1" s="27"/>
      <c r="VO1" s="27"/>
      <c r="VR1" s="27"/>
      <c r="VS1" s="27"/>
      <c r="VV1" s="27"/>
      <c r="VW1" s="27"/>
      <c r="VZ1" s="27"/>
      <c r="WA1" s="27"/>
      <c r="WD1" s="27"/>
      <c r="WE1" s="27"/>
      <c r="WH1" s="27"/>
      <c r="WI1" s="27"/>
      <c r="WL1" s="27"/>
      <c r="WM1" s="27"/>
      <c r="WP1" s="27"/>
      <c r="WQ1" s="27"/>
      <c r="WT1" s="27"/>
      <c r="WU1" s="27"/>
      <c r="WX1" s="27"/>
      <c r="WY1" s="27"/>
      <c r="XB1" s="27"/>
      <c r="XC1" s="27"/>
      <c r="XF1" s="27"/>
      <c r="XG1" s="27"/>
      <c r="XJ1" s="27"/>
      <c r="XK1" s="27"/>
      <c r="XN1" s="27"/>
      <c r="XO1" s="27"/>
      <c r="XR1" s="27"/>
      <c r="XS1" s="27"/>
      <c r="XV1" s="27"/>
      <c r="XW1" s="27"/>
      <c r="XZ1" s="27"/>
      <c r="YA1" s="27"/>
      <c r="YD1" s="27"/>
      <c r="YE1" s="27"/>
      <c r="YH1" s="27"/>
      <c r="YI1" s="27"/>
      <c r="YL1" s="27"/>
      <c r="YM1" s="27"/>
      <c r="YP1" s="27"/>
      <c r="YQ1" s="27"/>
      <c r="YT1" s="27"/>
      <c r="YU1" s="27"/>
      <c r="YX1" s="27"/>
      <c r="YY1" s="27"/>
      <c r="ZB1" s="27"/>
      <c r="ZC1" s="27"/>
      <c r="ZF1" s="27"/>
      <c r="ZG1" s="27"/>
      <c r="ZJ1" s="27"/>
      <c r="ZK1" s="27"/>
      <c r="ZN1" s="27"/>
      <c r="ZO1" s="27"/>
      <c r="ZR1" s="27"/>
      <c r="ZS1" s="27"/>
      <c r="ZV1" s="27"/>
      <c r="ZW1" s="27"/>
      <c r="ZZ1" s="27"/>
      <c r="AAA1" s="27"/>
      <c r="AAD1" s="27"/>
      <c r="AAE1" s="27"/>
      <c r="AAH1" s="27"/>
      <c r="AAI1" s="27"/>
      <c r="AAL1" s="27"/>
      <c r="AAM1" s="27"/>
      <c r="AAP1" s="27"/>
      <c r="AAQ1" s="27"/>
      <c r="AAT1" s="27"/>
      <c r="AAU1" s="27"/>
      <c r="AAX1" s="27"/>
      <c r="AAY1" s="27"/>
      <c r="ABB1" s="27"/>
      <c r="ABC1" s="27"/>
      <c r="ABF1" s="27"/>
      <c r="ABG1" s="27"/>
      <c r="ABJ1" s="27"/>
      <c r="ABK1" s="27"/>
      <c r="ABN1" s="27"/>
      <c r="ABO1" s="27"/>
      <c r="ABR1" s="27"/>
      <c r="ABS1" s="27"/>
      <c r="ABV1" s="27"/>
      <c r="ABW1" s="27"/>
      <c r="ABZ1" s="27"/>
      <c r="ACA1" s="27"/>
      <c r="ACD1" s="27"/>
      <c r="ACE1" s="27"/>
      <c r="ACH1" s="27"/>
      <c r="ACI1" s="27"/>
      <c r="ACL1" s="27"/>
      <c r="ACM1" s="27"/>
      <c r="ACP1" s="27"/>
      <c r="ACQ1" s="27"/>
      <c r="ACT1" s="27"/>
      <c r="ACU1" s="27"/>
      <c r="ACX1" s="27"/>
      <c r="ACY1" s="27"/>
      <c r="ADB1" s="27"/>
      <c r="ADC1" s="27"/>
      <c r="ADF1" s="27"/>
      <c r="ADG1" s="27"/>
      <c r="ADJ1" s="27"/>
      <c r="ADK1" s="27"/>
      <c r="ADN1" s="27"/>
      <c r="ADO1" s="27"/>
      <c r="ADR1" s="27"/>
      <c r="ADS1" s="27"/>
      <c r="ADV1" s="27"/>
      <c r="ADW1" s="27"/>
      <c r="ADZ1" s="27"/>
      <c r="AEA1" s="27"/>
      <c r="AED1" s="27"/>
      <c r="AEE1" s="27"/>
      <c r="AEH1" s="27"/>
      <c r="AEI1" s="27"/>
      <c r="AEL1" s="27"/>
      <c r="AEM1" s="27"/>
      <c r="AEP1" s="27"/>
      <c r="AEQ1" s="27"/>
      <c r="AET1" s="27"/>
      <c r="AEU1" s="27"/>
      <c r="AEX1" s="27"/>
      <c r="AEY1" s="27"/>
      <c r="AFB1" s="27"/>
      <c r="AFC1" s="27"/>
      <c r="AFF1" s="27"/>
      <c r="AFG1" s="27"/>
      <c r="AFJ1" s="27"/>
      <c r="AFK1" s="27"/>
      <c r="AFN1" s="27"/>
      <c r="AFO1" s="27"/>
      <c r="AFR1" s="27"/>
      <c r="AFS1" s="27"/>
      <c r="AFV1" s="27"/>
      <c r="AFW1" s="27"/>
      <c r="AFZ1" s="27"/>
      <c r="AGA1" s="27"/>
      <c r="AGD1" s="27"/>
      <c r="AGE1" s="27"/>
      <c r="AGH1" s="27"/>
      <c r="AGI1" s="27"/>
      <c r="AGL1" s="27"/>
      <c r="AGM1" s="27"/>
      <c r="AGP1" s="27"/>
      <c r="AGQ1" s="27"/>
      <c r="AGT1" s="27"/>
      <c r="AGU1" s="27"/>
      <c r="AGX1" s="27"/>
      <c r="AGY1" s="27"/>
      <c r="AHB1" s="27"/>
      <c r="AHC1" s="27"/>
      <c r="AHF1" s="27"/>
      <c r="AHG1" s="27"/>
      <c r="AHJ1" s="27"/>
      <c r="AHK1" s="27"/>
      <c r="AHN1" s="27"/>
      <c r="AHO1" s="27"/>
      <c r="AHR1" s="27"/>
      <c r="AHS1" s="27"/>
      <c r="AHV1" s="27"/>
      <c r="AHW1" s="27"/>
      <c r="AHZ1" s="27"/>
      <c r="AIA1" s="27"/>
      <c r="AID1" s="27"/>
      <c r="AIE1" s="27"/>
      <c r="AIH1" s="27"/>
      <c r="AII1" s="27"/>
      <c r="AIL1" s="27"/>
      <c r="AIM1" s="27"/>
      <c r="AIP1" s="27"/>
      <c r="AIQ1" s="27"/>
      <c r="AIT1" s="27"/>
      <c r="AIU1" s="27"/>
      <c r="AIX1" s="27"/>
      <c r="AIY1" s="27"/>
      <c r="AJB1" s="27"/>
      <c r="AJC1" s="27"/>
      <c r="AJF1" s="27"/>
      <c r="AJG1" s="27"/>
      <c r="AJJ1" s="27"/>
      <c r="AJK1" s="27"/>
      <c r="AJN1" s="27"/>
      <c r="AJO1" s="27"/>
      <c r="AJR1" s="27"/>
      <c r="AJS1" s="27"/>
      <c r="AJV1" s="27"/>
      <c r="AJW1" s="27"/>
      <c r="AJZ1" s="27"/>
      <c r="AKA1" s="27"/>
      <c r="AKD1" s="27"/>
      <c r="AKE1" s="27"/>
      <c r="AKH1" s="27"/>
      <c r="AKI1" s="27"/>
      <c r="AKL1" s="27"/>
      <c r="AKM1" s="27"/>
      <c r="AKP1" s="27"/>
      <c r="AKQ1" s="27"/>
      <c r="AKT1" s="27"/>
      <c r="AKU1" s="27"/>
      <c r="AKX1" s="27"/>
      <c r="AKY1" s="27"/>
      <c r="ALB1" s="27"/>
      <c r="ALC1" s="27"/>
      <c r="ALF1" s="27"/>
      <c r="ALG1" s="27"/>
      <c r="ALJ1" s="27"/>
      <c r="ALK1" s="27"/>
      <c r="ALN1" s="27"/>
      <c r="ALO1" s="27"/>
      <c r="ALR1" s="27"/>
      <c r="ALS1" s="27"/>
      <c r="ALV1" s="27"/>
      <c r="ALW1" s="27"/>
      <c r="ALZ1" s="27"/>
      <c r="AMA1" s="27"/>
      <c r="AMD1" s="27"/>
      <c r="AME1" s="27"/>
      <c r="AMH1" s="27"/>
      <c r="AMI1" s="27"/>
      <c r="AML1" s="27"/>
      <c r="AMM1" s="27"/>
      <c r="AMP1" s="27"/>
      <c r="AMQ1" s="27"/>
      <c r="AMT1" s="27"/>
      <c r="AMU1" s="27"/>
      <c r="AMX1" s="27"/>
      <c r="AMY1" s="27"/>
      <c r="ANB1" s="27"/>
      <c r="ANC1" s="27"/>
      <c r="ANF1" s="27"/>
      <c r="ANG1" s="27"/>
      <c r="ANJ1" s="27"/>
      <c r="ANK1" s="27"/>
      <c r="ANN1" s="27"/>
      <c r="ANO1" s="27"/>
      <c r="ANR1" s="27"/>
      <c r="ANS1" s="27"/>
      <c r="ANV1" s="27"/>
      <c r="ANW1" s="27"/>
      <c r="ANZ1" s="27"/>
      <c r="AOA1" s="27"/>
      <c r="AOD1" s="27"/>
      <c r="AOE1" s="27"/>
      <c r="AOH1" s="27"/>
      <c r="AOI1" s="27"/>
      <c r="AOL1" s="27"/>
      <c r="AOM1" s="27"/>
      <c r="AOP1" s="27"/>
      <c r="AOQ1" s="27"/>
      <c r="AOT1" s="27"/>
      <c r="AOU1" s="27"/>
      <c r="AOX1" s="27"/>
      <c r="AOY1" s="27"/>
      <c r="APB1" s="27"/>
      <c r="APC1" s="27"/>
      <c r="APF1" s="27"/>
      <c r="APG1" s="27"/>
      <c r="APJ1" s="27"/>
      <c r="APK1" s="27"/>
      <c r="APN1" s="27"/>
      <c r="APO1" s="27"/>
      <c r="APR1" s="27"/>
      <c r="APS1" s="27"/>
      <c r="APV1" s="27"/>
      <c r="APW1" s="27"/>
      <c r="APZ1" s="27"/>
      <c r="AQA1" s="27"/>
      <c r="AQD1" s="27"/>
      <c r="AQE1" s="27"/>
      <c r="AQH1" s="27"/>
      <c r="AQI1" s="27"/>
      <c r="AQL1" s="27"/>
      <c r="AQM1" s="27"/>
      <c r="AQP1" s="27"/>
      <c r="AQQ1" s="27"/>
      <c r="AQT1" s="27"/>
      <c r="AQU1" s="27"/>
      <c r="AQX1" s="27"/>
      <c r="AQY1" s="27"/>
      <c r="ARB1" s="27"/>
      <c r="ARC1" s="27"/>
      <c r="ARF1" s="27"/>
      <c r="ARG1" s="27"/>
      <c r="ARJ1" s="27"/>
      <c r="ARK1" s="27"/>
      <c r="ARN1" s="27"/>
      <c r="ARO1" s="27"/>
      <c r="ARR1" s="27"/>
      <c r="ARS1" s="27"/>
      <c r="ARV1" s="27"/>
      <c r="ARW1" s="27"/>
      <c r="ARZ1" s="27"/>
      <c r="ASA1" s="27"/>
      <c r="ASD1" s="27"/>
      <c r="ASE1" s="27"/>
      <c r="ASH1" s="27"/>
      <c r="ASI1" s="27"/>
      <c r="ASL1" s="27"/>
      <c r="ASM1" s="27"/>
      <c r="ASP1" s="27"/>
      <c r="ASQ1" s="27"/>
      <c r="AST1" s="27"/>
      <c r="ASU1" s="27"/>
      <c r="ASX1" s="27"/>
      <c r="ASY1" s="27"/>
      <c r="ATB1" s="27"/>
      <c r="ATC1" s="27"/>
      <c r="ATF1" s="27"/>
      <c r="ATG1" s="27"/>
      <c r="ATJ1" s="27"/>
      <c r="ATK1" s="27"/>
      <c r="ATN1" s="27"/>
      <c r="ATO1" s="27"/>
      <c r="ATR1" s="27"/>
      <c r="ATS1" s="27"/>
      <c r="ATV1" s="27"/>
      <c r="ATW1" s="27"/>
      <c r="ATZ1" s="27"/>
      <c r="AUA1" s="27"/>
      <c r="AUD1" s="27"/>
      <c r="AUE1" s="27"/>
      <c r="AUH1" s="27"/>
      <c r="AUI1" s="27"/>
      <c r="AUL1" s="27"/>
      <c r="AUM1" s="27"/>
      <c r="AUP1" s="27"/>
      <c r="AUQ1" s="27"/>
      <c r="AUT1" s="27"/>
      <c r="AUU1" s="27"/>
      <c r="AUX1" s="27"/>
      <c r="AUY1" s="27"/>
      <c r="AVB1" s="27"/>
      <c r="AVC1" s="27"/>
      <c r="AVF1" s="27"/>
      <c r="AVG1" s="27"/>
      <c r="AVJ1" s="27"/>
      <c r="AVK1" s="27"/>
      <c r="AVN1" s="27"/>
      <c r="AVO1" s="27"/>
      <c r="AVR1" s="27"/>
      <c r="AVS1" s="27"/>
      <c r="AVV1" s="27"/>
      <c r="AVW1" s="27"/>
      <c r="AVZ1" s="27"/>
      <c r="AWA1" s="27"/>
      <c r="AWD1" s="27"/>
      <c r="AWE1" s="27"/>
      <c r="AWH1" s="27"/>
      <c r="AWI1" s="27"/>
      <c r="AWL1" s="27"/>
      <c r="AWM1" s="27"/>
      <c r="AWP1" s="27"/>
      <c r="AWQ1" s="27"/>
      <c r="AWT1" s="27"/>
      <c r="AWU1" s="27"/>
      <c r="AWX1" s="27"/>
      <c r="AWY1" s="27"/>
      <c r="AXB1" s="27"/>
      <c r="AXC1" s="27"/>
      <c r="AXF1" s="27"/>
      <c r="AXG1" s="27"/>
      <c r="AXJ1" s="27"/>
      <c r="AXK1" s="27"/>
      <c r="AXN1" s="27"/>
      <c r="AXO1" s="27"/>
      <c r="AXR1" s="27"/>
      <c r="AXS1" s="27"/>
      <c r="AXV1" s="27"/>
      <c r="AXW1" s="27"/>
      <c r="AXZ1" s="27"/>
      <c r="AYA1" s="27"/>
      <c r="AYD1" s="27"/>
      <c r="AYE1" s="27"/>
      <c r="AYH1" s="27"/>
      <c r="AYI1" s="27"/>
      <c r="AYL1" s="27"/>
      <c r="AYM1" s="27"/>
      <c r="AYP1" s="27"/>
      <c r="AYQ1" s="27"/>
      <c r="AYT1" s="27"/>
      <c r="AYU1" s="27"/>
      <c r="AYX1" s="27"/>
      <c r="AYY1" s="27"/>
      <c r="AZB1" s="27"/>
      <c r="AZC1" s="27"/>
      <c r="AZF1" s="27"/>
      <c r="AZG1" s="27"/>
      <c r="AZJ1" s="27"/>
      <c r="AZK1" s="27"/>
      <c r="AZN1" s="27"/>
      <c r="AZO1" s="27"/>
      <c r="AZR1" s="27"/>
      <c r="AZS1" s="27"/>
      <c r="AZV1" s="27"/>
      <c r="AZW1" s="27"/>
      <c r="AZZ1" s="27"/>
      <c r="BAA1" s="27"/>
      <c r="BAD1" s="27"/>
      <c r="BAE1" s="27"/>
      <c r="BAH1" s="27"/>
      <c r="BAI1" s="27"/>
      <c r="BAL1" s="27"/>
      <c r="BAM1" s="27"/>
      <c r="BAP1" s="27"/>
      <c r="BAQ1" s="27"/>
      <c r="BAT1" s="27"/>
      <c r="BAU1" s="27"/>
      <c r="BAX1" s="27"/>
      <c r="BAY1" s="27"/>
      <c r="BBB1" s="27"/>
      <c r="BBC1" s="27"/>
      <c r="BBF1" s="27"/>
      <c r="BBG1" s="27"/>
      <c r="BBJ1" s="27"/>
      <c r="BBK1" s="27"/>
      <c r="BBN1" s="27"/>
      <c r="BBO1" s="27"/>
      <c r="BBR1" s="27"/>
      <c r="BBS1" s="27"/>
      <c r="BBV1" s="27"/>
      <c r="BBW1" s="27"/>
      <c r="BBZ1" s="27"/>
      <c r="BCA1" s="27"/>
      <c r="BCD1" s="27"/>
      <c r="BCE1" s="27"/>
      <c r="BCH1" s="27"/>
      <c r="BCI1" s="27"/>
      <c r="BCL1" s="27"/>
      <c r="BCM1" s="27"/>
      <c r="BCP1" s="27"/>
      <c r="BCQ1" s="27"/>
      <c r="BCT1" s="27"/>
      <c r="BCU1" s="27"/>
      <c r="BCX1" s="27"/>
      <c r="BCY1" s="27"/>
      <c r="BDB1" s="27"/>
      <c r="BDC1" s="27"/>
      <c r="BDF1" s="27"/>
      <c r="BDG1" s="27"/>
      <c r="BDJ1" s="27"/>
      <c r="BDK1" s="27"/>
      <c r="BDN1" s="27"/>
      <c r="BDO1" s="27"/>
      <c r="BDR1" s="27"/>
      <c r="BDS1" s="27"/>
      <c r="BDV1" s="27"/>
      <c r="BDW1" s="27"/>
      <c r="BDZ1" s="27"/>
      <c r="BEA1" s="27"/>
      <c r="BED1" s="27"/>
      <c r="BEE1" s="27"/>
      <c r="BEH1" s="27"/>
      <c r="BEI1" s="27"/>
      <c r="BEL1" s="27"/>
      <c r="BEM1" s="27"/>
      <c r="BEP1" s="27"/>
      <c r="BEQ1" s="27"/>
      <c r="BET1" s="27"/>
      <c r="BEU1" s="27"/>
      <c r="BEX1" s="27"/>
      <c r="BEY1" s="27"/>
      <c r="BFB1" s="27"/>
      <c r="BFC1" s="27"/>
      <c r="BFF1" s="27"/>
      <c r="BFG1" s="27"/>
      <c r="BFJ1" s="27"/>
      <c r="BFK1" s="27"/>
      <c r="BFN1" s="27"/>
      <c r="BFO1" s="27"/>
      <c r="BFR1" s="27"/>
      <c r="BFS1" s="27"/>
      <c r="BFV1" s="27"/>
      <c r="BFW1" s="27"/>
      <c r="BFZ1" s="27"/>
      <c r="BGA1" s="27"/>
      <c r="BGD1" s="27"/>
      <c r="BGE1" s="27"/>
      <c r="BGH1" s="27"/>
      <c r="BGI1" s="27"/>
      <c r="BGL1" s="27"/>
      <c r="BGM1" s="27"/>
      <c r="BGP1" s="27"/>
      <c r="BGQ1" s="27"/>
      <c r="BGT1" s="27"/>
      <c r="BGU1" s="27"/>
      <c r="BGX1" s="27"/>
      <c r="BGY1" s="27"/>
      <c r="BHB1" s="27"/>
      <c r="BHC1" s="27"/>
      <c r="BHF1" s="27"/>
      <c r="BHG1" s="27"/>
      <c r="BHJ1" s="27"/>
      <c r="BHK1" s="27"/>
      <c r="BHN1" s="27"/>
      <c r="BHO1" s="27"/>
      <c r="BHR1" s="27"/>
      <c r="BHS1" s="27"/>
      <c r="BHV1" s="27"/>
      <c r="BHW1" s="27"/>
      <c r="BHZ1" s="27"/>
      <c r="BIA1" s="27"/>
      <c r="BID1" s="27"/>
      <c r="BIE1" s="27"/>
      <c r="BIH1" s="27"/>
      <c r="BII1" s="27"/>
      <c r="BIL1" s="27"/>
      <c r="BIM1" s="27"/>
      <c r="BIP1" s="27"/>
      <c r="BIQ1" s="27"/>
      <c r="BIT1" s="27"/>
      <c r="BIU1" s="27"/>
      <c r="BIX1" s="27"/>
      <c r="BIY1" s="27"/>
      <c r="BJB1" s="27"/>
      <c r="BJC1" s="27"/>
      <c r="BJF1" s="27"/>
      <c r="BJG1" s="27"/>
      <c r="BJJ1" s="27"/>
      <c r="BJK1" s="27"/>
      <c r="BJN1" s="27"/>
      <c r="BJO1" s="27"/>
      <c r="BJR1" s="27"/>
      <c r="BJS1" s="27"/>
      <c r="BJV1" s="27"/>
      <c r="BJW1" s="27"/>
      <c r="BJZ1" s="27"/>
      <c r="BKA1" s="27"/>
      <c r="BKD1" s="27"/>
      <c r="BKE1" s="27"/>
      <c r="BKH1" s="27"/>
      <c r="BKI1" s="27"/>
      <c r="BKL1" s="27"/>
      <c r="BKM1" s="27"/>
      <c r="BKP1" s="27"/>
      <c r="BKQ1" s="27"/>
      <c r="BKT1" s="27"/>
      <c r="BKU1" s="27"/>
      <c r="BKX1" s="27"/>
      <c r="BKY1" s="27"/>
      <c r="BLB1" s="27"/>
      <c r="BLC1" s="27"/>
      <c r="BLF1" s="27"/>
      <c r="BLG1" s="27"/>
      <c r="BLJ1" s="27"/>
      <c r="BLK1" s="27"/>
      <c r="BLN1" s="27"/>
      <c r="BLO1" s="27"/>
      <c r="BLR1" s="27"/>
      <c r="BLS1" s="27"/>
      <c r="BLV1" s="27"/>
      <c r="BLW1" s="27"/>
      <c r="BLZ1" s="27"/>
      <c r="BMA1" s="27"/>
      <c r="BMD1" s="27"/>
      <c r="BME1" s="27"/>
      <c r="BMH1" s="27"/>
      <c r="BMI1" s="27"/>
      <c r="BML1" s="27"/>
      <c r="BMM1" s="27"/>
      <c r="BMP1" s="27"/>
      <c r="BMQ1" s="27"/>
      <c r="BMT1" s="27"/>
      <c r="BMU1" s="27"/>
      <c r="BMX1" s="27"/>
      <c r="BMY1" s="27"/>
      <c r="BNB1" s="27"/>
      <c r="BNC1" s="27"/>
      <c r="BNF1" s="27"/>
      <c r="BNG1" s="27"/>
      <c r="BNJ1" s="27"/>
      <c r="BNK1" s="27"/>
      <c r="BNN1" s="27"/>
      <c r="BNO1" s="27"/>
      <c r="BNR1" s="27"/>
      <c r="BNS1" s="27"/>
      <c r="BNV1" s="27"/>
      <c r="BNW1" s="27"/>
      <c r="BNZ1" s="27"/>
      <c r="BOA1" s="27"/>
      <c r="BOD1" s="27"/>
      <c r="BOE1" s="27"/>
      <c r="BOH1" s="27"/>
      <c r="BOI1" s="27"/>
      <c r="BOL1" s="27"/>
      <c r="BOM1" s="27"/>
      <c r="BOP1" s="27"/>
      <c r="BOQ1" s="27"/>
      <c r="BOT1" s="27"/>
      <c r="BOU1" s="27"/>
      <c r="BOX1" s="27"/>
      <c r="BOY1" s="27"/>
      <c r="BPB1" s="27"/>
      <c r="BPC1" s="27"/>
      <c r="BPF1" s="27"/>
      <c r="BPG1" s="27"/>
      <c r="BPJ1" s="27"/>
      <c r="BPK1" s="27"/>
      <c r="BPN1" s="27"/>
      <c r="BPO1" s="27"/>
      <c r="BPR1" s="27"/>
      <c r="BPS1" s="27"/>
      <c r="BPV1" s="27"/>
      <c r="BPW1" s="27"/>
      <c r="BPZ1" s="27"/>
      <c r="BQA1" s="27"/>
      <c r="BQD1" s="27"/>
      <c r="BQE1" s="27"/>
      <c r="BQH1" s="27"/>
      <c r="BQI1" s="27"/>
      <c r="BQL1" s="27"/>
      <c r="BQM1" s="27"/>
      <c r="BQP1" s="27"/>
      <c r="BQQ1" s="27"/>
      <c r="BQT1" s="27"/>
      <c r="BQU1" s="27"/>
      <c r="BQX1" s="27"/>
      <c r="BQY1" s="27"/>
      <c r="BRB1" s="27"/>
      <c r="BRC1" s="27"/>
      <c r="BRF1" s="27"/>
      <c r="BRG1" s="27"/>
      <c r="BRJ1" s="27"/>
      <c r="BRK1" s="27"/>
      <c r="BRN1" s="27"/>
      <c r="BRO1" s="27"/>
      <c r="BRR1" s="27"/>
      <c r="BRS1" s="27"/>
      <c r="BRV1" s="27"/>
      <c r="BRW1" s="27"/>
      <c r="BRZ1" s="27"/>
      <c r="BSA1" s="27"/>
      <c r="BSD1" s="27"/>
      <c r="BSE1" s="27"/>
      <c r="BSH1" s="27"/>
      <c r="BSI1" s="27"/>
      <c r="BSL1" s="27"/>
      <c r="BSM1" s="27"/>
      <c r="BSP1" s="27"/>
      <c r="BSQ1" s="27"/>
      <c r="BST1" s="27"/>
      <c r="BSU1" s="27"/>
      <c r="BSX1" s="27"/>
      <c r="BSY1" s="27"/>
      <c r="BTB1" s="27"/>
      <c r="BTC1" s="27"/>
      <c r="BTF1" s="27"/>
      <c r="BTG1" s="27"/>
      <c r="BTJ1" s="27"/>
      <c r="BTK1" s="27"/>
      <c r="BTN1" s="27"/>
      <c r="BTO1" s="27"/>
      <c r="BTR1" s="27"/>
      <c r="BTS1" s="27"/>
      <c r="BTV1" s="27"/>
      <c r="BTW1" s="27"/>
      <c r="BTZ1" s="27"/>
      <c r="BUA1" s="27"/>
      <c r="BUD1" s="27"/>
      <c r="BUE1" s="27"/>
      <c r="BUH1" s="27"/>
      <c r="BUI1" s="27"/>
      <c r="BUL1" s="27"/>
      <c r="BUM1" s="27"/>
      <c r="BUP1" s="27"/>
      <c r="BUQ1" s="27"/>
      <c r="BUT1" s="27"/>
      <c r="BUU1" s="27"/>
      <c r="BUX1" s="27"/>
      <c r="BUY1" s="27"/>
      <c r="BVB1" s="27"/>
      <c r="BVC1" s="27"/>
      <c r="BVF1" s="27"/>
      <c r="BVG1" s="27"/>
      <c r="BVJ1" s="27"/>
      <c r="BVK1" s="27"/>
      <c r="BVN1" s="27"/>
      <c r="BVO1" s="27"/>
      <c r="BVR1" s="27"/>
      <c r="BVS1" s="27"/>
      <c r="BVV1" s="27"/>
      <c r="BVW1" s="27"/>
      <c r="BVZ1" s="27"/>
      <c r="BWA1" s="27"/>
      <c r="BWD1" s="27"/>
      <c r="BWE1" s="27"/>
      <c r="BWH1" s="27"/>
      <c r="BWI1" s="27"/>
      <c r="BWL1" s="27"/>
      <c r="BWM1" s="27"/>
      <c r="BWP1" s="27"/>
      <c r="BWQ1" s="27"/>
      <c r="BWT1" s="27"/>
      <c r="BWU1" s="27"/>
      <c r="BWX1" s="27"/>
      <c r="BWY1" s="27"/>
      <c r="BXB1" s="27"/>
      <c r="BXC1" s="27"/>
      <c r="BXF1" s="27"/>
      <c r="BXG1" s="27"/>
      <c r="BXJ1" s="27"/>
      <c r="BXK1" s="27"/>
      <c r="BXN1" s="27"/>
      <c r="BXO1" s="27"/>
      <c r="BXR1" s="27"/>
      <c r="BXS1" s="27"/>
      <c r="BXV1" s="27"/>
      <c r="BXW1" s="27"/>
      <c r="BXZ1" s="27"/>
      <c r="BYA1" s="27"/>
      <c r="BYD1" s="27"/>
      <c r="BYE1" s="27"/>
      <c r="BYH1" s="27"/>
      <c r="BYI1" s="27"/>
      <c r="BYL1" s="27"/>
      <c r="BYM1" s="27"/>
      <c r="BYP1" s="27"/>
      <c r="BYQ1" s="27"/>
      <c r="BYT1" s="27"/>
      <c r="BYU1" s="27"/>
      <c r="BYX1" s="27"/>
      <c r="BYY1" s="27"/>
      <c r="BZB1" s="27"/>
      <c r="BZC1" s="27"/>
      <c r="BZF1" s="27"/>
      <c r="BZG1" s="27"/>
      <c r="BZJ1" s="27"/>
      <c r="BZK1" s="27"/>
      <c r="BZN1" s="27"/>
      <c r="BZO1" s="27"/>
      <c r="BZR1" s="27"/>
      <c r="BZS1" s="27"/>
      <c r="BZV1" s="27"/>
      <c r="BZW1" s="27"/>
      <c r="BZZ1" s="27"/>
      <c r="CAA1" s="27"/>
      <c r="CAD1" s="27"/>
      <c r="CAE1" s="27"/>
      <c r="CAH1" s="27"/>
      <c r="CAI1" s="27"/>
      <c r="CAL1" s="27"/>
      <c r="CAM1" s="27"/>
      <c r="CAP1" s="27"/>
      <c r="CAQ1" s="27"/>
      <c r="CAT1" s="27"/>
      <c r="CAU1" s="27"/>
      <c r="CAX1" s="27"/>
      <c r="CAY1" s="27"/>
      <c r="CBB1" s="27"/>
      <c r="CBC1" s="27"/>
      <c r="CBF1" s="27"/>
      <c r="CBG1" s="27"/>
      <c r="CBJ1" s="27"/>
      <c r="CBK1" s="27"/>
      <c r="CBN1" s="27"/>
      <c r="CBO1" s="27"/>
      <c r="CBR1" s="27"/>
      <c r="CBS1" s="27"/>
      <c r="CBV1" s="27"/>
      <c r="CBW1" s="27"/>
      <c r="CBZ1" s="27"/>
      <c r="CCA1" s="27"/>
      <c r="CCD1" s="27"/>
      <c r="CCE1" s="27"/>
      <c r="CCH1" s="27"/>
      <c r="CCI1" s="27"/>
      <c r="CCL1" s="27"/>
      <c r="CCM1" s="27"/>
      <c r="CCP1" s="27"/>
      <c r="CCQ1" s="27"/>
      <c r="CCT1" s="27"/>
      <c r="CCU1" s="27"/>
      <c r="CCX1" s="27"/>
      <c r="CCY1" s="27"/>
      <c r="CDB1" s="27"/>
      <c r="CDC1" s="27"/>
      <c r="CDF1" s="27"/>
      <c r="CDG1" s="27"/>
      <c r="CDJ1" s="27"/>
      <c r="CDK1" s="27"/>
      <c r="CDN1" s="27"/>
      <c r="CDO1" s="27"/>
      <c r="CDR1" s="27"/>
      <c r="CDS1" s="27"/>
      <c r="CDV1" s="27"/>
      <c r="CDW1" s="27"/>
      <c r="CDZ1" s="27"/>
      <c r="CEA1" s="27"/>
      <c r="CED1" s="27"/>
      <c r="CEE1" s="27"/>
      <c r="CEH1" s="27"/>
      <c r="CEI1" s="27"/>
      <c r="CEL1" s="27"/>
      <c r="CEM1" s="27"/>
      <c r="CEP1" s="27"/>
      <c r="CEQ1" s="27"/>
      <c r="CET1" s="27"/>
      <c r="CEU1" s="27"/>
      <c r="CEX1" s="27"/>
      <c r="CEY1" s="27"/>
      <c r="CFB1" s="27"/>
      <c r="CFC1" s="27"/>
      <c r="CFF1" s="27"/>
      <c r="CFG1" s="27"/>
      <c r="CFJ1" s="27"/>
      <c r="CFK1" s="27"/>
      <c r="CFN1" s="27"/>
      <c r="CFO1" s="27"/>
      <c r="CFR1" s="27"/>
      <c r="CFS1" s="27"/>
      <c r="CFV1" s="27"/>
      <c r="CFW1" s="27"/>
      <c r="CFZ1" s="27"/>
      <c r="CGA1" s="27"/>
      <c r="CGD1" s="27"/>
      <c r="CGE1" s="27"/>
      <c r="CGH1" s="27"/>
      <c r="CGI1" s="27"/>
      <c r="CGL1" s="27"/>
      <c r="CGM1" s="27"/>
      <c r="CGP1" s="27"/>
      <c r="CGQ1" s="27"/>
      <c r="CGT1" s="27"/>
      <c r="CGU1" s="27"/>
      <c r="CGX1" s="27"/>
      <c r="CGY1" s="27"/>
      <c r="CHB1" s="27"/>
      <c r="CHC1" s="27"/>
      <c r="CHF1" s="27"/>
      <c r="CHG1" s="27"/>
      <c r="CHJ1" s="27"/>
      <c r="CHK1" s="27"/>
      <c r="CHN1" s="27"/>
      <c r="CHO1" s="27"/>
      <c r="CHR1" s="27"/>
      <c r="CHS1" s="27"/>
      <c r="CHV1" s="27"/>
      <c r="CHW1" s="27"/>
      <c r="CHZ1" s="27"/>
      <c r="CIA1" s="27"/>
      <c r="CID1" s="27"/>
      <c r="CIE1" s="27"/>
      <c r="CIH1" s="27"/>
      <c r="CII1" s="27"/>
      <c r="CIL1" s="27"/>
      <c r="CIM1" s="27"/>
      <c r="CIP1" s="27"/>
      <c r="CIQ1" s="27"/>
      <c r="CIT1" s="27"/>
      <c r="CIU1" s="27"/>
      <c r="CIX1" s="27"/>
      <c r="CIY1" s="27"/>
      <c r="CJB1" s="27"/>
      <c r="CJC1" s="27"/>
      <c r="CJF1" s="27"/>
      <c r="CJG1" s="27"/>
      <c r="CJJ1" s="27"/>
      <c r="CJK1" s="27"/>
      <c r="CJN1" s="27"/>
      <c r="CJO1" s="27"/>
      <c r="CJR1" s="27"/>
      <c r="CJS1" s="27"/>
      <c r="CJV1" s="27"/>
      <c r="CJW1" s="27"/>
      <c r="CJZ1" s="27"/>
      <c r="CKA1" s="27"/>
      <c r="CKD1" s="27"/>
      <c r="CKE1" s="27"/>
      <c r="CKH1" s="27"/>
      <c r="CKI1" s="27"/>
      <c r="CKL1" s="27"/>
      <c r="CKM1" s="27"/>
      <c r="CKP1" s="27"/>
      <c r="CKQ1" s="27"/>
      <c r="CKT1" s="27"/>
      <c r="CKU1" s="27"/>
      <c r="CKX1" s="27"/>
      <c r="CKY1" s="27"/>
      <c r="CLB1" s="27"/>
      <c r="CLC1" s="27"/>
      <c r="CLF1" s="27"/>
      <c r="CLG1" s="27"/>
      <c r="CLJ1" s="27"/>
      <c r="CLK1" s="27"/>
      <c r="CLN1" s="27"/>
      <c r="CLO1" s="27"/>
      <c r="CLR1" s="27"/>
      <c r="CLS1" s="27"/>
      <c r="CLV1" s="27"/>
      <c r="CLW1" s="27"/>
      <c r="CLZ1" s="27"/>
      <c r="CMA1" s="27"/>
      <c r="CMD1" s="27"/>
      <c r="CME1" s="27"/>
      <c r="CMH1" s="27"/>
      <c r="CMI1" s="27"/>
      <c r="CML1" s="27"/>
      <c r="CMM1" s="27"/>
      <c r="CMP1" s="27"/>
      <c r="CMQ1" s="27"/>
      <c r="CMT1" s="27"/>
      <c r="CMU1" s="27"/>
      <c r="CMX1" s="27"/>
      <c r="CMY1" s="27"/>
      <c r="CNB1" s="27"/>
      <c r="CNC1" s="27"/>
      <c r="CNF1" s="27"/>
      <c r="CNG1" s="27"/>
      <c r="CNJ1" s="27"/>
      <c r="CNK1" s="27"/>
      <c r="CNN1" s="27"/>
      <c r="CNO1" s="27"/>
      <c r="CNR1" s="27"/>
      <c r="CNS1" s="27"/>
      <c r="CNV1" s="27"/>
      <c r="CNW1" s="27"/>
      <c r="CNZ1" s="27"/>
      <c r="COA1" s="27"/>
      <c r="COD1" s="27"/>
      <c r="COE1" s="27"/>
      <c r="COH1" s="27"/>
      <c r="COI1" s="27"/>
      <c r="COL1" s="27"/>
      <c r="COM1" s="27"/>
      <c r="COP1" s="27"/>
      <c r="COQ1" s="27"/>
      <c r="COT1" s="27"/>
      <c r="COU1" s="27"/>
      <c r="COX1" s="27"/>
      <c r="COY1" s="27"/>
      <c r="CPB1" s="27"/>
      <c r="CPC1" s="27"/>
      <c r="CPF1" s="27"/>
      <c r="CPG1" s="27"/>
      <c r="CPJ1" s="27"/>
      <c r="CPK1" s="27"/>
      <c r="CPN1" s="27"/>
      <c r="CPO1" s="27"/>
      <c r="CPR1" s="27"/>
      <c r="CPS1" s="27"/>
      <c r="CPV1" s="27"/>
      <c r="CPW1" s="27"/>
      <c r="CPZ1" s="27"/>
      <c r="CQA1" s="27"/>
      <c r="CQD1" s="27"/>
      <c r="CQE1" s="27"/>
      <c r="CQH1" s="27"/>
      <c r="CQI1" s="27"/>
      <c r="CQL1" s="27"/>
      <c r="CQM1" s="27"/>
      <c r="CQP1" s="27"/>
      <c r="CQQ1" s="27"/>
      <c r="CQT1" s="27"/>
      <c r="CQU1" s="27"/>
      <c r="CQX1" s="27"/>
      <c r="CQY1" s="27"/>
      <c r="CRB1" s="27"/>
      <c r="CRC1" s="27"/>
      <c r="CRF1" s="27"/>
      <c r="CRG1" s="27"/>
      <c r="CRJ1" s="27"/>
      <c r="CRK1" s="27"/>
      <c r="CRN1" s="27"/>
      <c r="CRO1" s="27"/>
      <c r="CRR1" s="27"/>
      <c r="CRS1" s="27"/>
      <c r="CRV1" s="27"/>
      <c r="CRW1" s="27"/>
      <c r="CRZ1" s="27"/>
      <c r="CSA1" s="27"/>
      <c r="CSD1" s="27"/>
      <c r="CSE1" s="27"/>
      <c r="CSH1" s="27"/>
      <c r="CSI1" s="27"/>
      <c r="CSL1" s="27"/>
      <c r="CSM1" s="27"/>
      <c r="CSP1" s="27"/>
      <c r="CSQ1" s="27"/>
      <c r="CST1" s="27"/>
      <c r="CSU1" s="27"/>
      <c r="CSX1" s="27"/>
      <c r="CSY1" s="27"/>
      <c r="CTB1" s="27"/>
      <c r="CTC1" s="27"/>
      <c r="CTF1" s="27"/>
      <c r="CTG1" s="27"/>
      <c r="CTJ1" s="27"/>
      <c r="CTK1" s="27"/>
      <c r="CTN1" s="27"/>
      <c r="CTO1" s="27"/>
      <c r="CTR1" s="27"/>
      <c r="CTS1" s="27"/>
      <c r="CTV1" s="27"/>
      <c r="CTW1" s="27"/>
      <c r="CTZ1" s="27"/>
      <c r="CUA1" s="27"/>
      <c r="CUD1" s="27"/>
      <c r="CUE1" s="27"/>
      <c r="CUH1" s="27"/>
      <c r="CUI1" s="27"/>
      <c r="CUL1" s="27"/>
      <c r="CUM1" s="27"/>
      <c r="CUP1" s="27"/>
      <c r="CUQ1" s="27"/>
      <c r="CUT1" s="27"/>
      <c r="CUU1" s="27"/>
      <c r="CUX1" s="27"/>
      <c r="CUY1" s="27"/>
      <c r="CVB1" s="27"/>
      <c r="CVC1" s="27"/>
      <c r="CVF1" s="27"/>
      <c r="CVG1" s="27"/>
      <c r="CVJ1" s="27"/>
      <c r="CVK1" s="27"/>
      <c r="CVN1" s="27"/>
      <c r="CVO1" s="27"/>
      <c r="CVR1" s="27"/>
      <c r="CVS1" s="27"/>
      <c r="CVV1" s="27"/>
      <c r="CVW1" s="27"/>
      <c r="CVZ1" s="27"/>
      <c r="CWA1" s="27"/>
      <c r="CWD1" s="27"/>
      <c r="CWE1" s="27"/>
      <c r="CWH1" s="27"/>
      <c r="CWI1" s="27"/>
      <c r="CWL1" s="27"/>
      <c r="CWM1" s="27"/>
      <c r="CWP1" s="27"/>
      <c r="CWQ1" s="27"/>
      <c r="CWT1" s="27"/>
      <c r="CWU1" s="27"/>
      <c r="CWX1" s="27"/>
      <c r="CWY1" s="27"/>
      <c r="CXB1" s="27"/>
      <c r="CXC1" s="27"/>
      <c r="CXF1" s="27"/>
      <c r="CXG1" s="27"/>
      <c r="CXJ1" s="27"/>
      <c r="CXK1" s="27"/>
      <c r="CXN1" s="27"/>
      <c r="CXO1" s="27"/>
      <c r="CXR1" s="27"/>
      <c r="CXS1" s="27"/>
      <c r="CXV1" s="27"/>
      <c r="CXW1" s="27"/>
      <c r="CXZ1" s="27"/>
      <c r="CYA1" s="27"/>
      <c r="CYD1" s="27"/>
      <c r="CYE1" s="27"/>
      <c r="CYH1" s="27"/>
      <c r="CYI1" s="27"/>
      <c r="CYL1" s="27"/>
      <c r="CYM1" s="27"/>
      <c r="CYP1" s="27"/>
      <c r="CYQ1" s="27"/>
      <c r="CYT1" s="27"/>
      <c r="CYU1" s="27"/>
      <c r="CYX1" s="27"/>
      <c r="CYY1" s="27"/>
      <c r="CZB1" s="27"/>
      <c r="CZC1" s="27"/>
      <c r="CZF1" s="27"/>
      <c r="CZG1" s="27"/>
      <c r="CZJ1" s="27"/>
      <c r="CZK1" s="27"/>
      <c r="CZN1" s="27"/>
      <c r="CZO1" s="27"/>
      <c r="CZR1" s="27"/>
      <c r="CZS1" s="27"/>
      <c r="CZV1" s="27"/>
      <c r="CZW1" s="27"/>
      <c r="CZZ1" s="27"/>
      <c r="DAA1" s="27"/>
      <c r="DAD1" s="27"/>
      <c r="DAE1" s="27"/>
      <c r="DAH1" s="27"/>
      <c r="DAI1" s="27"/>
      <c r="DAL1" s="27"/>
      <c r="DAM1" s="27"/>
      <c r="DAP1" s="27"/>
      <c r="DAQ1" s="27"/>
      <c r="DAT1" s="27"/>
      <c r="DAU1" s="27"/>
      <c r="DAX1" s="27"/>
      <c r="DAY1" s="27"/>
      <c r="DBB1" s="27"/>
      <c r="DBC1" s="27"/>
      <c r="DBF1" s="27"/>
      <c r="DBG1" s="27"/>
      <c r="DBJ1" s="27"/>
      <c r="DBK1" s="27"/>
      <c r="DBN1" s="27"/>
      <c r="DBO1" s="27"/>
      <c r="DBR1" s="27"/>
      <c r="DBS1" s="27"/>
      <c r="DBV1" s="27"/>
      <c r="DBW1" s="27"/>
      <c r="DBZ1" s="27"/>
      <c r="DCA1" s="27"/>
      <c r="DCD1" s="27"/>
      <c r="DCE1" s="27"/>
      <c r="DCH1" s="27"/>
      <c r="DCI1" s="27"/>
      <c r="DCL1" s="27"/>
      <c r="DCM1" s="27"/>
      <c r="DCP1" s="27"/>
      <c r="DCQ1" s="27"/>
      <c r="DCT1" s="27"/>
      <c r="DCU1" s="27"/>
      <c r="DCX1" s="27"/>
      <c r="DCY1" s="27"/>
      <c r="DDB1" s="27"/>
      <c r="DDC1" s="27"/>
      <c r="DDF1" s="27"/>
      <c r="DDG1" s="27"/>
      <c r="DDJ1" s="27"/>
      <c r="DDK1" s="27"/>
      <c r="DDN1" s="27"/>
      <c r="DDO1" s="27"/>
      <c r="DDR1" s="27"/>
      <c r="DDS1" s="27"/>
      <c r="DDV1" s="27"/>
      <c r="DDW1" s="27"/>
      <c r="DDZ1" s="27"/>
      <c r="DEA1" s="27"/>
      <c r="DED1" s="27"/>
      <c r="DEE1" s="27"/>
      <c r="DEH1" s="27"/>
      <c r="DEI1" s="27"/>
      <c r="DEL1" s="27"/>
      <c r="DEM1" s="27"/>
      <c r="DEP1" s="27"/>
      <c r="DEQ1" s="27"/>
      <c r="DET1" s="27"/>
      <c r="DEU1" s="27"/>
      <c r="DEX1" s="27"/>
      <c r="DEY1" s="27"/>
      <c r="DFB1" s="27"/>
      <c r="DFC1" s="27"/>
      <c r="DFF1" s="27"/>
      <c r="DFG1" s="27"/>
      <c r="DFJ1" s="27"/>
      <c r="DFK1" s="27"/>
      <c r="DFN1" s="27"/>
      <c r="DFO1" s="27"/>
      <c r="DFR1" s="27"/>
      <c r="DFS1" s="27"/>
      <c r="DFV1" s="27"/>
      <c r="DFW1" s="27"/>
      <c r="DFZ1" s="27"/>
      <c r="DGA1" s="27"/>
      <c r="DGD1" s="27"/>
      <c r="DGE1" s="27"/>
      <c r="DGH1" s="27"/>
      <c r="DGI1" s="27"/>
      <c r="DGL1" s="27"/>
      <c r="DGM1" s="27"/>
      <c r="DGP1" s="27"/>
      <c r="DGQ1" s="27"/>
      <c r="DGT1" s="27"/>
      <c r="DGU1" s="27"/>
      <c r="DGX1" s="27"/>
      <c r="DGY1" s="27"/>
      <c r="DHB1" s="27"/>
      <c r="DHC1" s="27"/>
      <c r="DHF1" s="27"/>
      <c r="DHG1" s="27"/>
      <c r="DHJ1" s="27"/>
      <c r="DHK1" s="27"/>
      <c r="DHN1" s="27"/>
      <c r="DHO1" s="27"/>
      <c r="DHR1" s="27"/>
      <c r="DHS1" s="27"/>
      <c r="DHV1" s="27"/>
      <c r="DHW1" s="27"/>
      <c r="DHZ1" s="27"/>
      <c r="DIA1" s="27"/>
      <c r="DID1" s="27"/>
      <c r="DIE1" s="27"/>
      <c r="DIH1" s="27"/>
      <c r="DII1" s="27"/>
      <c r="DIL1" s="27"/>
      <c r="DIM1" s="27"/>
      <c r="DIP1" s="27"/>
      <c r="DIQ1" s="27"/>
      <c r="DIT1" s="27"/>
      <c r="DIU1" s="27"/>
      <c r="DIX1" s="27"/>
      <c r="DIY1" s="27"/>
      <c r="DJB1" s="27"/>
      <c r="DJC1" s="27"/>
      <c r="DJF1" s="27"/>
      <c r="DJG1" s="27"/>
      <c r="DJJ1" s="27"/>
      <c r="DJK1" s="27"/>
      <c r="DJN1" s="27"/>
      <c r="DJO1" s="27"/>
      <c r="DJR1" s="27"/>
      <c r="DJS1" s="27"/>
      <c r="DJV1" s="27"/>
      <c r="DJW1" s="27"/>
      <c r="DJZ1" s="27"/>
      <c r="DKA1" s="27"/>
      <c r="DKD1" s="27"/>
      <c r="DKE1" s="27"/>
      <c r="DKH1" s="27"/>
      <c r="DKI1" s="27"/>
      <c r="DKL1" s="27"/>
      <c r="DKM1" s="27"/>
      <c r="DKP1" s="27"/>
      <c r="DKQ1" s="27"/>
      <c r="DKT1" s="27"/>
      <c r="DKU1" s="27"/>
      <c r="DKX1" s="27"/>
      <c r="DKY1" s="27"/>
      <c r="DLB1" s="27"/>
      <c r="DLC1" s="27"/>
      <c r="DLF1" s="27"/>
      <c r="DLG1" s="27"/>
      <c r="DLJ1" s="27"/>
      <c r="DLK1" s="27"/>
      <c r="DLN1" s="27"/>
      <c r="DLO1" s="27"/>
      <c r="DLR1" s="27"/>
      <c r="DLS1" s="27"/>
      <c r="DLV1" s="27"/>
      <c r="DLW1" s="27"/>
      <c r="DLZ1" s="27"/>
      <c r="DMA1" s="27"/>
      <c r="DMD1" s="27"/>
      <c r="DME1" s="27"/>
      <c r="DMH1" s="27"/>
      <c r="DMI1" s="27"/>
      <c r="DML1" s="27"/>
      <c r="DMM1" s="27"/>
      <c r="DMP1" s="27"/>
      <c r="DMQ1" s="27"/>
      <c r="DMT1" s="27"/>
      <c r="DMU1" s="27"/>
      <c r="DMX1" s="27"/>
      <c r="DMY1" s="27"/>
      <c r="DNB1" s="27"/>
      <c r="DNC1" s="27"/>
      <c r="DNF1" s="27"/>
      <c r="DNG1" s="27"/>
      <c r="DNJ1" s="27"/>
      <c r="DNK1" s="27"/>
      <c r="DNN1" s="27"/>
      <c r="DNO1" s="27"/>
      <c r="DNR1" s="27"/>
      <c r="DNS1" s="27"/>
      <c r="DNV1" s="27"/>
      <c r="DNW1" s="27"/>
      <c r="DNZ1" s="27"/>
      <c r="DOA1" s="27"/>
      <c r="DOD1" s="27"/>
      <c r="DOE1" s="27"/>
      <c r="DOH1" s="27"/>
      <c r="DOI1" s="27"/>
      <c r="DOL1" s="27"/>
      <c r="DOM1" s="27"/>
      <c r="DOP1" s="27"/>
      <c r="DOQ1" s="27"/>
      <c r="DOT1" s="27"/>
      <c r="DOU1" s="27"/>
      <c r="DOX1" s="27"/>
      <c r="DOY1" s="27"/>
      <c r="DPB1" s="27"/>
      <c r="DPC1" s="27"/>
      <c r="DPF1" s="27"/>
      <c r="DPG1" s="27"/>
      <c r="DPJ1" s="27"/>
      <c r="DPK1" s="27"/>
      <c r="DPN1" s="27"/>
      <c r="DPO1" s="27"/>
      <c r="DPR1" s="27"/>
      <c r="DPS1" s="27"/>
      <c r="DPV1" s="27"/>
      <c r="DPW1" s="27"/>
      <c r="DPZ1" s="27"/>
      <c r="DQA1" s="27"/>
      <c r="DQD1" s="27"/>
      <c r="DQE1" s="27"/>
      <c r="DQH1" s="27"/>
      <c r="DQI1" s="27"/>
      <c r="DQL1" s="27"/>
      <c r="DQM1" s="27"/>
      <c r="DQP1" s="27"/>
      <c r="DQQ1" s="27"/>
      <c r="DQT1" s="27"/>
      <c r="DQU1" s="27"/>
      <c r="DQX1" s="27"/>
      <c r="DQY1" s="27"/>
      <c r="DRB1" s="27"/>
      <c r="DRC1" s="27"/>
      <c r="DRF1" s="27"/>
      <c r="DRG1" s="27"/>
      <c r="DRJ1" s="27"/>
      <c r="DRK1" s="27"/>
      <c r="DRN1" s="27"/>
      <c r="DRO1" s="27"/>
      <c r="DRR1" s="27"/>
      <c r="DRS1" s="27"/>
      <c r="DRV1" s="27"/>
      <c r="DRW1" s="27"/>
      <c r="DRZ1" s="27"/>
      <c r="DSA1" s="27"/>
      <c r="DSD1" s="27"/>
      <c r="DSE1" s="27"/>
      <c r="DSH1" s="27"/>
      <c r="DSI1" s="27"/>
      <c r="DSL1" s="27"/>
      <c r="DSM1" s="27"/>
      <c r="DSP1" s="27"/>
      <c r="DSQ1" s="27"/>
      <c r="DST1" s="27"/>
      <c r="DSU1" s="27"/>
      <c r="DSX1" s="27"/>
      <c r="DSY1" s="27"/>
      <c r="DTB1" s="27"/>
      <c r="DTC1" s="27"/>
      <c r="DTF1" s="27"/>
      <c r="DTG1" s="27"/>
      <c r="DTJ1" s="27"/>
      <c r="DTK1" s="27"/>
      <c r="DTN1" s="27"/>
      <c r="DTO1" s="27"/>
      <c r="DTR1" s="27"/>
      <c r="DTS1" s="27"/>
      <c r="DTV1" s="27"/>
      <c r="DTW1" s="27"/>
      <c r="DTZ1" s="27"/>
      <c r="DUA1" s="27"/>
      <c r="DUD1" s="27"/>
      <c r="DUE1" s="27"/>
      <c r="DUH1" s="27"/>
      <c r="DUI1" s="27"/>
      <c r="DUL1" s="27"/>
      <c r="DUM1" s="27"/>
      <c r="DUP1" s="27"/>
      <c r="DUQ1" s="27"/>
      <c r="DUT1" s="27"/>
      <c r="DUU1" s="27"/>
      <c r="DUX1" s="27"/>
      <c r="DUY1" s="27"/>
      <c r="DVB1" s="27"/>
      <c r="DVC1" s="27"/>
      <c r="DVF1" s="27"/>
      <c r="DVG1" s="27"/>
      <c r="DVJ1" s="27"/>
      <c r="DVK1" s="27"/>
      <c r="DVN1" s="27"/>
      <c r="DVO1" s="27"/>
      <c r="DVR1" s="27"/>
      <c r="DVS1" s="27"/>
      <c r="DVV1" s="27"/>
      <c r="DVW1" s="27"/>
      <c r="DVZ1" s="27"/>
      <c r="DWA1" s="27"/>
      <c r="DWD1" s="27"/>
      <c r="DWE1" s="27"/>
      <c r="DWH1" s="27"/>
      <c r="DWI1" s="27"/>
      <c r="DWL1" s="27"/>
      <c r="DWM1" s="27"/>
      <c r="DWP1" s="27"/>
      <c r="DWQ1" s="27"/>
      <c r="DWT1" s="27"/>
      <c r="DWU1" s="27"/>
      <c r="DWX1" s="27"/>
      <c r="DWY1" s="27"/>
      <c r="DXB1" s="27"/>
      <c r="DXC1" s="27"/>
      <c r="DXF1" s="27"/>
      <c r="DXG1" s="27"/>
      <c r="DXJ1" s="27"/>
      <c r="DXK1" s="27"/>
      <c r="DXN1" s="27"/>
      <c r="DXO1" s="27"/>
      <c r="DXR1" s="27"/>
      <c r="DXS1" s="27"/>
      <c r="DXV1" s="27"/>
      <c r="DXW1" s="27"/>
      <c r="DXZ1" s="27"/>
      <c r="DYA1" s="27"/>
      <c r="DYD1" s="27"/>
      <c r="DYE1" s="27"/>
      <c r="DYH1" s="27"/>
      <c r="DYI1" s="27"/>
      <c r="DYL1" s="27"/>
      <c r="DYM1" s="27"/>
      <c r="DYP1" s="27"/>
      <c r="DYQ1" s="27"/>
      <c r="DYT1" s="27"/>
      <c r="DYU1" s="27"/>
      <c r="DYX1" s="27"/>
      <c r="DYY1" s="27"/>
      <c r="DZB1" s="27"/>
      <c r="DZC1" s="27"/>
      <c r="DZF1" s="27"/>
      <c r="DZG1" s="27"/>
      <c r="DZJ1" s="27"/>
      <c r="DZK1" s="27"/>
      <c r="DZN1" s="27"/>
      <c r="DZO1" s="27"/>
      <c r="DZR1" s="27"/>
      <c r="DZS1" s="27"/>
      <c r="DZV1" s="27"/>
      <c r="DZW1" s="27"/>
      <c r="DZZ1" s="27"/>
      <c r="EAA1" s="27"/>
      <c r="EAD1" s="27"/>
      <c r="EAE1" s="27"/>
      <c r="EAH1" s="27"/>
      <c r="EAI1" s="27"/>
      <c r="EAL1" s="27"/>
      <c r="EAM1" s="27"/>
      <c r="EAP1" s="27"/>
      <c r="EAQ1" s="27"/>
      <c r="EAT1" s="27"/>
      <c r="EAU1" s="27"/>
      <c r="EAX1" s="27"/>
      <c r="EAY1" s="27"/>
      <c r="EBB1" s="27"/>
      <c r="EBC1" s="27"/>
      <c r="EBF1" s="27"/>
      <c r="EBG1" s="27"/>
      <c r="EBJ1" s="27"/>
      <c r="EBK1" s="27"/>
      <c r="EBN1" s="27"/>
      <c r="EBO1" s="27"/>
      <c r="EBR1" s="27"/>
      <c r="EBS1" s="27"/>
      <c r="EBV1" s="27"/>
      <c r="EBW1" s="27"/>
      <c r="EBZ1" s="27"/>
      <c r="ECA1" s="27"/>
      <c r="ECD1" s="27"/>
      <c r="ECE1" s="27"/>
      <c r="ECH1" s="27"/>
      <c r="ECI1" s="27"/>
      <c r="ECL1" s="27"/>
      <c r="ECM1" s="27"/>
      <c r="ECP1" s="27"/>
      <c r="ECQ1" s="27"/>
      <c r="ECT1" s="27"/>
      <c r="ECU1" s="27"/>
      <c r="ECX1" s="27"/>
      <c r="ECY1" s="27"/>
      <c r="EDB1" s="27"/>
      <c r="EDC1" s="27"/>
      <c r="EDF1" s="27"/>
      <c r="EDG1" s="27"/>
      <c r="EDJ1" s="27"/>
      <c r="EDK1" s="27"/>
      <c r="EDN1" s="27"/>
      <c r="EDO1" s="27"/>
      <c r="EDR1" s="27"/>
      <c r="EDS1" s="27"/>
      <c r="EDV1" s="27"/>
      <c r="EDW1" s="27"/>
      <c r="EDZ1" s="27"/>
      <c r="EEA1" s="27"/>
      <c r="EED1" s="27"/>
      <c r="EEE1" s="27"/>
      <c r="EEH1" s="27"/>
      <c r="EEI1" s="27"/>
      <c r="EEL1" s="27"/>
      <c r="EEM1" s="27"/>
      <c r="EEP1" s="27"/>
      <c r="EEQ1" s="27"/>
      <c r="EET1" s="27"/>
      <c r="EEU1" s="27"/>
      <c r="EEX1" s="27"/>
      <c r="EEY1" s="27"/>
      <c r="EFB1" s="27"/>
      <c r="EFC1" s="27"/>
      <c r="EFF1" s="27"/>
      <c r="EFG1" s="27"/>
      <c r="EFJ1" s="27"/>
      <c r="EFK1" s="27"/>
      <c r="EFN1" s="27"/>
      <c r="EFO1" s="27"/>
      <c r="EFR1" s="27"/>
      <c r="EFS1" s="27"/>
      <c r="EFV1" s="27"/>
      <c r="EFW1" s="27"/>
      <c r="EFZ1" s="27"/>
      <c r="EGA1" s="27"/>
      <c r="EGD1" s="27"/>
      <c r="EGE1" s="27"/>
      <c r="EGH1" s="27"/>
      <c r="EGI1" s="27"/>
      <c r="EGL1" s="27"/>
      <c r="EGM1" s="27"/>
      <c r="EGP1" s="27"/>
      <c r="EGQ1" s="27"/>
      <c r="EGT1" s="27"/>
      <c r="EGU1" s="27"/>
      <c r="EGX1" s="27"/>
      <c r="EGY1" s="27"/>
      <c r="EHB1" s="27"/>
      <c r="EHC1" s="27"/>
      <c r="EHF1" s="27"/>
      <c r="EHG1" s="27"/>
      <c r="EHJ1" s="27"/>
      <c r="EHK1" s="27"/>
      <c r="EHN1" s="27"/>
      <c r="EHO1" s="27"/>
      <c r="EHR1" s="27"/>
      <c r="EHS1" s="27"/>
      <c r="EHV1" s="27"/>
      <c r="EHW1" s="27"/>
      <c r="EHZ1" s="27"/>
      <c r="EIA1" s="27"/>
      <c r="EID1" s="27"/>
      <c r="EIE1" s="27"/>
      <c r="EIH1" s="27"/>
      <c r="EII1" s="27"/>
      <c r="EIL1" s="27"/>
      <c r="EIM1" s="27"/>
      <c r="EIP1" s="27"/>
      <c r="EIQ1" s="27"/>
      <c r="EIT1" s="27"/>
      <c r="EIU1" s="27"/>
      <c r="EIX1" s="27"/>
      <c r="EIY1" s="27"/>
      <c r="EJB1" s="27"/>
      <c r="EJC1" s="27"/>
      <c r="EJF1" s="27"/>
      <c r="EJG1" s="27"/>
      <c r="EJJ1" s="27"/>
      <c r="EJK1" s="27"/>
      <c r="EJN1" s="27"/>
      <c r="EJO1" s="27"/>
      <c r="EJR1" s="27"/>
      <c r="EJS1" s="27"/>
      <c r="EJV1" s="27"/>
      <c r="EJW1" s="27"/>
      <c r="EJZ1" s="27"/>
      <c r="EKA1" s="27"/>
      <c r="EKD1" s="27"/>
      <c r="EKE1" s="27"/>
      <c r="EKH1" s="27"/>
      <c r="EKI1" s="27"/>
      <c r="EKL1" s="27"/>
      <c r="EKM1" s="27"/>
      <c r="EKP1" s="27"/>
      <c r="EKQ1" s="27"/>
      <c r="EKT1" s="27"/>
      <c r="EKU1" s="27"/>
      <c r="EKX1" s="27"/>
      <c r="EKY1" s="27"/>
      <c r="ELB1" s="27"/>
      <c r="ELC1" s="27"/>
      <c r="ELF1" s="27"/>
      <c r="ELG1" s="27"/>
      <c r="ELJ1" s="27"/>
      <c r="ELK1" s="27"/>
      <c r="ELN1" s="27"/>
      <c r="ELO1" s="27"/>
      <c r="ELR1" s="27"/>
      <c r="ELS1" s="27"/>
      <c r="ELV1" s="27"/>
      <c r="ELW1" s="27"/>
      <c r="ELZ1" s="27"/>
      <c r="EMA1" s="27"/>
      <c r="EMD1" s="27"/>
      <c r="EME1" s="27"/>
      <c r="EMH1" s="27"/>
      <c r="EMI1" s="27"/>
      <c r="EML1" s="27"/>
      <c r="EMM1" s="27"/>
      <c r="EMP1" s="27"/>
      <c r="EMQ1" s="27"/>
      <c r="EMT1" s="27"/>
      <c r="EMU1" s="27"/>
      <c r="EMX1" s="27"/>
      <c r="EMY1" s="27"/>
      <c r="ENB1" s="27"/>
      <c r="ENC1" s="27"/>
      <c r="ENF1" s="27"/>
      <c r="ENG1" s="27"/>
      <c r="ENJ1" s="27"/>
      <c r="ENK1" s="27"/>
      <c r="ENN1" s="27"/>
      <c r="ENO1" s="27"/>
      <c r="ENR1" s="27"/>
      <c r="ENS1" s="27"/>
      <c r="ENV1" s="27"/>
      <c r="ENW1" s="27"/>
      <c r="ENZ1" s="27"/>
      <c r="EOA1" s="27"/>
      <c r="EOD1" s="27"/>
      <c r="EOE1" s="27"/>
      <c r="EOH1" s="27"/>
      <c r="EOI1" s="27"/>
      <c r="EOL1" s="27"/>
      <c r="EOM1" s="27"/>
      <c r="EOP1" s="27"/>
      <c r="EOQ1" s="27"/>
      <c r="EOT1" s="27"/>
      <c r="EOU1" s="27"/>
      <c r="EOX1" s="27"/>
      <c r="EOY1" s="27"/>
      <c r="EPB1" s="27"/>
      <c r="EPC1" s="27"/>
      <c r="EPF1" s="27"/>
      <c r="EPG1" s="27"/>
      <c r="EPJ1" s="27"/>
      <c r="EPK1" s="27"/>
      <c r="EPN1" s="27"/>
      <c r="EPO1" s="27"/>
      <c r="EPR1" s="27"/>
      <c r="EPS1" s="27"/>
      <c r="EPV1" s="27"/>
      <c r="EPW1" s="27"/>
      <c r="EPZ1" s="27"/>
      <c r="EQA1" s="27"/>
      <c r="EQD1" s="27"/>
      <c r="EQE1" s="27"/>
      <c r="EQH1" s="27"/>
      <c r="EQI1" s="27"/>
      <c r="EQL1" s="27"/>
      <c r="EQM1" s="27"/>
      <c r="EQP1" s="27"/>
      <c r="EQQ1" s="27"/>
      <c r="EQT1" s="27"/>
      <c r="EQU1" s="27"/>
      <c r="EQX1" s="27"/>
      <c r="EQY1" s="27"/>
      <c r="ERB1" s="27"/>
      <c r="ERC1" s="27"/>
      <c r="ERF1" s="27"/>
      <c r="ERG1" s="27"/>
      <c r="ERJ1" s="27"/>
      <c r="ERK1" s="27"/>
      <c r="ERN1" s="27"/>
      <c r="ERO1" s="27"/>
      <c r="ERR1" s="27"/>
      <c r="ERS1" s="27"/>
      <c r="ERV1" s="27"/>
      <c r="ERW1" s="27"/>
      <c r="ERZ1" s="27"/>
      <c r="ESA1" s="27"/>
      <c r="ESD1" s="27"/>
      <c r="ESE1" s="27"/>
      <c r="ESH1" s="27"/>
      <c r="ESI1" s="27"/>
      <c r="ESL1" s="27"/>
      <c r="ESM1" s="27"/>
      <c r="ESP1" s="27"/>
      <c r="ESQ1" s="27"/>
      <c r="EST1" s="27"/>
      <c r="ESU1" s="27"/>
      <c r="ESX1" s="27"/>
      <c r="ESY1" s="27"/>
      <c r="ETB1" s="27"/>
      <c r="ETC1" s="27"/>
      <c r="ETF1" s="27"/>
      <c r="ETG1" s="27"/>
      <c r="ETJ1" s="27"/>
      <c r="ETK1" s="27"/>
      <c r="ETN1" s="27"/>
      <c r="ETO1" s="27"/>
      <c r="ETR1" s="27"/>
      <c r="ETS1" s="27"/>
      <c r="ETV1" s="27"/>
      <c r="ETW1" s="27"/>
      <c r="ETZ1" s="27"/>
      <c r="EUA1" s="27"/>
      <c r="EUD1" s="27"/>
      <c r="EUE1" s="27"/>
      <c r="EUH1" s="27"/>
      <c r="EUI1" s="27"/>
      <c r="EUL1" s="27"/>
      <c r="EUM1" s="27"/>
      <c r="EUP1" s="27"/>
      <c r="EUQ1" s="27"/>
      <c r="EUT1" s="27"/>
      <c r="EUU1" s="27"/>
      <c r="EUX1" s="27"/>
      <c r="EUY1" s="27"/>
      <c r="EVB1" s="27"/>
      <c r="EVC1" s="27"/>
      <c r="EVF1" s="27"/>
      <c r="EVG1" s="27"/>
      <c r="EVJ1" s="27"/>
      <c r="EVK1" s="27"/>
      <c r="EVN1" s="27"/>
      <c r="EVO1" s="27"/>
      <c r="EVR1" s="27"/>
      <c r="EVS1" s="27"/>
      <c r="EVV1" s="27"/>
      <c r="EVW1" s="27"/>
      <c r="EVZ1" s="27"/>
      <c r="EWA1" s="27"/>
      <c r="EWD1" s="27"/>
      <c r="EWE1" s="27"/>
      <c r="EWH1" s="27"/>
      <c r="EWI1" s="27"/>
      <c r="EWL1" s="27"/>
      <c r="EWM1" s="27"/>
      <c r="EWP1" s="27"/>
      <c r="EWQ1" s="27"/>
      <c r="EWT1" s="27"/>
      <c r="EWU1" s="27"/>
      <c r="EWX1" s="27"/>
      <c r="EWY1" s="27"/>
      <c r="EXB1" s="27"/>
      <c r="EXC1" s="27"/>
      <c r="EXF1" s="27"/>
      <c r="EXG1" s="27"/>
      <c r="EXJ1" s="27"/>
      <c r="EXK1" s="27"/>
      <c r="EXN1" s="27"/>
      <c r="EXO1" s="27"/>
      <c r="EXR1" s="27"/>
      <c r="EXS1" s="27"/>
      <c r="EXV1" s="27"/>
      <c r="EXW1" s="27"/>
      <c r="EXZ1" s="27"/>
      <c r="EYA1" s="27"/>
      <c r="EYD1" s="27"/>
      <c r="EYE1" s="27"/>
      <c r="EYH1" s="27"/>
      <c r="EYI1" s="27"/>
      <c r="EYL1" s="27"/>
      <c r="EYM1" s="27"/>
      <c r="EYP1" s="27"/>
      <c r="EYQ1" s="27"/>
      <c r="EYT1" s="27"/>
      <c r="EYU1" s="27"/>
      <c r="EYX1" s="27"/>
      <c r="EYY1" s="27"/>
      <c r="EZB1" s="27"/>
      <c r="EZC1" s="27"/>
      <c r="EZF1" s="27"/>
      <c r="EZG1" s="27"/>
      <c r="EZJ1" s="27"/>
      <c r="EZK1" s="27"/>
      <c r="EZN1" s="27"/>
      <c r="EZO1" s="27"/>
      <c r="EZR1" s="27"/>
      <c r="EZS1" s="27"/>
      <c r="EZV1" s="27"/>
      <c r="EZW1" s="27"/>
      <c r="EZZ1" s="27"/>
      <c r="FAA1" s="27"/>
      <c r="FAD1" s="27"/>
      <c r="FAE1" s="27"/>
      <c r="FAH1" s="27"/>
      <c r="FAI1" s="27"/>
      <c r="FAL1" s="27"/>
      <c r="FAM1" s="27"/>
      <c r="FAP1" s="27"/>
      <c r="FAQ1" s="27"/>
      <c r="FAT1" s="27"/>
      <c r="FAU1" s="27"/>
      <c r="FAX1" s="27"/>
      <c r="FAY1" s="27"/>
      <c r="FBB1" s="27"/>
      <c r="FBC1" s="27"/>
      <c r="FBF1" s="27"/>
      <c r="FBG1" s="27"/>
      <c r="FBJ1" s="27"/>
      <c r="FBK1" s="27"/>
      <c r="FBN1" s="27"/>
      <c r="FBO1" s="27"/>
      <c r="FBR1" s="27"/>
      <c r="FBS1" s="27"/>
      <c r="FBV1" s="27"/>
      <c r="FBW1" s="27"/>
      <c r="FBZ1" s="27"/>
      <c r="FCA1" s="27"/>
      <c r="FCD1" s="27"/>
      <c r="FCE1" s="27"/>
      <c r="FCH1" s="27"/>
      <c r="FCI1" s="27"/>
      <c r="FCL1" s="27"/>
      <c r="FCM1" s="27"/>
      <c r="FCP1" s="27"/>
      <c r="FCQ1" s="27"/>
      <c r="FCT1" s="27"/>
      <c r="FCU1" s="27"/>
      <c r="FCX1" s="27"/>
      <c r="FCY1" s="27"/>
      <c r="FDB1" s="27"/>
      <c r="FDC1" s="27"/>
      <c r="FDF1" s="27"/>
      <c r="FDG1" s="27"/>
      <c r="FDJ1" s="27"/>
      <c r="FDK1" s="27"/>
      <c r="FDN1" s="27"/>
      <c r="FDO1" s="27"/>
      <c r="FDR1" s="27"/>
      <c r="FDS1" s="27"/>
      <c r="FDV1" s="27"/>
      <c r="FDW1" s="27"/>
      <c r="FDZ1" s="27"/>
      <c r="FEA1" s="27"/>
      <c r="FED1" s="27"/>
      <c r="FEE1" s="27"/>
      <c r="FEH1" s="27"/>
      <c r="FEI1" s="27"/>
      <c r="FEL1" s="27"/>
      <c r="FEM1" s="27"/>
      <c r="FEP1" s="27"/>
      <c r="FEQ1" s="27"/>
      <c r="FET1" s="27"/>
      <c r="FEU1" s="27"/>
      <c r="FEX1" s="27"/>
      <c r="FEY1" s="27"/>
      <c r="FFB1" s="27"/>
      <c r="FFC1" s="27"/>
      <c r="FFF1" s="27"/>
      <c r="FFG1" s="27"/>
      <c r="FFJ1" s="27"/>
      <c r="FFK1" s="27"/>
      <c r="FFN1" s="27"/>
      <c r="FFO1" s="27"/>
      <c r="FFR1" s="27"/>
      <c r="FFS1" s="27"/>
      <c r="FFV1" s="27"/>
      <c r="FFW1" s="27"/>
      <c r="FFZ1" s="27"/>
      <c r="FGA1" s="27"/>
      <c r="FGD1" s="27"/>
      <c r="FGE1" s="27"/>
      <c r="FGH1" s="27"/>
      <c r="FGI1" s="27"/>
      <c r="FGL1" s="27"/>
      <c r="FGM1" s="27"/>
      <c r="FGP1" s="27"/>
      <c r="FGQ1" s="27"/>
      <c r="FGT1" s="27"/>
      <c r="FGU1" s="27"/>
      <c r="FGX1" s="27"/>
      <c r="FGY1" s="27"/>
      <c r="FHB1" s="27"/>
      <c r="FHC1" s="27"/>
      <c r="FHF1" s="27"/>
      <c r="FHG1" s="27"/>
      <c r="FHJ1" s="27"/>
      <c r="FHK1" s="27"/>
      <c r="FHN1" s="27"/>
      <c r="FHO1" s="27"/>
      <c r="FHR1" s="27"/>
      <c r="FHS1" s="27"/>
      <c r="FHV1" s="27"/>
      <c r="FHW1" s="27"/>
      <c r="FHZ1" s="27"/>
      <c r="FIA1" s="27"/>
      <c r="FID1" s="27"/>
      <c r="FIE1" s="27"/>
      <c r="FIH1" s="27"/>
      <c r="FII1" s="27"/>
      <c r="FIL1" s="27"/>
      <c r="FIM1" s="27"/>
      <c r="FIP1" s="27"/>
      <c r="FIQ1" s="27"/>
      <c r="FIT1" s="27"/>
      <c r="FIU1" s="27"/>
      <c r="FIX1" s="27"/>
      <c r="FIY1" s="27"/>
      <c r="FJB1" s="27"/>
      <c r="FJC1" s="27"/>
      <c r="FJF1" s="27"/>
      <c r="FJG1" s="27"/>
      <c r="FJJ1" s="27"/>
      <c r="FJK1" s="27"/>
      <c r="FJN1" s="27"/>
      <c r="FJO1" s="27"/>
      <c r="FJR1" s="27"/>
      <c r="FJS1" s="27"/>
      <c r="FJV1" s="27"/>
      <c r="FJW1" s="27"/>
      <c r="FJZ1" s="27"/>
      <c r="FKA1" s="27"/>
      <c r="FKD1" s="27"/>
      <c r="FKE1" s="27"/>
      <c r="FKH1" s="27"/>
      <c r="FKI1" s="27"/>
      <c r="FKL1" s="27"/>
      <c r="FKM1" s="27"/>
      <c r="FKP1" s="27"/>
      <c r="FKQ1" s="27"/>
      <c r="FKT1" s="27"/>
      <c r="FKU1" s="27"/>
      <c r="FKX1" s="27"/>
      <c r="FKY1" s="27"/>
      <c r="FLB1" s="27"/>
      <c r="FLC1" s="27"/>
      <c r="FLF1" s="27"/>
      <c r="FLG1" s="27"/>
      <c r="FLJ1" s="27"/>
      <c r="FLK1" s="27"/>
      <c r="FLN1" s="27"/>
      <c r="FLO1" s="27"/>
      <c r="FLR1" s="27"/>
      <c r="FLS1" s="27"/>
      <c r="FLV1" s="27"/>
      <c r="FLW1" s="27"/>
      <c r="FLZ1" s="27"/>
      <c r="FMA1" s="27"/>
      <c r="FMD1" s="27"/>
      <c r="FME1" s="27"/>
      <c r="FMH1" s="27"/>
      <c r="FMI1" s="27"/>
      <c r="FML1" s="27"/>
      <c r="FMM1" s="27"/>
      <c r="FMP1" s="27"/>
      <c r="FMQ1" s="27"/>
      <c r="FMT1" s="27"/>
      <c r="FMU1" s="27"/>
      <c r="FMX1" s="27"/>
      <c r="FMY1" s="27"/>
      <c r="FNB1" s="27"/>
      <c r="FNC1" s="27"/>
      <c r="FNF1" s="27"/>
      <c r="FNG1" s="27"/>
      <c r="FNJ1" s="27"/>
      <c r="FNK1" s="27"/>
      <c r="FNN1" s="27"/>
      <c r="FNO1" s="27"/>
      <c r="FNR1" s="27"/>
      <c r="FNS1" s="27"/>
      <c r="FNV1" s="27"/>
      <c r="FNW1" s="27"/>
      <c r="FNZ1" s="27"/>
      <c r="FOA1" s="27"/>
      <c r="FOD1" s="27"/>
      <c r="FOE1" s="27"/>
      <c r="FOH1" s="27"/>
      <c r="FOI1" s="27"/>
      <c r="FOL1" s="27"/>
      <c r="FOM1" s="27"/>
      <c r="FOP1" s="27"/>
      <c r="FOQ1" s="27"/>
      <c r="FOT1" s="27"/>
      <c r="FOU1" s="27"/>
      <c r="FOX1" s="27"/>
      <c r="FOY1" s="27"/>
      <c r="FPB1" s="27"/>
      <c r="FPC1" s="27"/>
      <c r="FPF1" s="27"/>
      <c r="FPG1" s="27"/>
      <c r="FPJ1" s="27"/>
      <c r="FPK1" s="27"/>
      <c r="FPN1" s="27"/>
      <c r="FPO1" s="27"/>
      <c r="FPR1" s="27"/>
      <c r="FPS1" s="27"/>
      <c r="FPV1" s="27"/>
      <c r="FPW1" s="27"/>
      <c r="FPZ1" s="27"/>
      <c r="FQA1" s="27"/>
      <c r="FQD1" s="27"/>
      <c r="FQE1" s="27"/>
      <c r="FQH1" s="27"/>
      <c r="FQI1" s="27"/>
      <c r="FQL1" s="27"/>
      <c r="FQM1" s="27"/>
      <c r="FQP1" s="27"/>
      <c r="FQQ1" s="27"/>
      <c r="FQT1" s="27"/>
      <c r="FQU1" s="27"/>
      <c r="FQX1" s="27"/>
      <c r="FQY1" s="27"/>
      <c r="FRB1" s="27"/>
      <c r="FRC1" s="27"/>
      <c r="FRF1" s="27"/>
      <c r="FRG1" s="27"/>
      <c r="FRJ1" s="27"/>
      <c r="FRK1" s="27"/>
      <c r="FRN1" s="27"/>
      <c r="FRO1" s="27"/>
      <c r="FRR1" s="27"/>
      <c r="FRS1" s="27"/>
      <c r="FRV1" s="27"/>
      <c r="FRW1" s="27"/>
      <c r="FRZ1" s="27"/>
      <c r="FSA1" s="27"/>
      <c r="FSD1" s="27"/>
      <c r="FSE1" s="27"/>
      <c r="FSH1" s="27"/>
      <c r="FSI1" s="27"/>
      <c r="FSL1" s="27"/>
      <c r="FSM1" s="27"/>
      <c r="FSP1" s="27"/>
      <c r="FSQ1" s="27"/>
      <c r="FST1" s="27"/>
      <c r="FSU1" s="27"/>
      <c r="FSX1" s="27"/>
      <c r="FSY1" s="27"/>
      <c r="FTB1" s="27"/>
      <c r="FTC1" s="27"/>
      <c r="FTF1" s="27"/>
      <c r="FTG1" s="27"/>
      <c r="FTJ1" s="27"/>
      <c r="FTK1" s="27"/>
      <c r="FTN1" s="27"/>
      <c r="FTO1" s="27"/>
      <c r="FTR1" s="27"/>
      <c r="FTS1" s="27"/>
      <c r="FTV1" s="27"/>
      <c r="FTW1" s="27"/>
      <c r="FTZ1" s="27"/>
      <c r="FUA1" s="27"/>
      <c r="FUD1" s="27"/>
      <c r="FUE1" s="27"/>
      <c r="FUH1" s="27"/>
      <c r="FUI1" s="27"/>
      <c r="FUL1" s="27"/>
      <c r="FUM1" s="27"/>
      <c r="FUP1" s="27"/>
      <c r="FUQ1" s="27"/>
      <c r="FUT1" s="27"/>
      <c r="FUU1" s="27"/>
      <c r="FUX1" s="27"/>
      <c r="FUY1" s="27"/>
      <c r="FVB1" s="27"/>
      <c r="FVC1" s="27"/>
      <c r="FVF1" s="27"/>
      <c r="FVG1" s="27"/>
      <c r="FVJ1" s="27"/>
      <c r="FVK1" s="27"/>
      <c r="FVN1" s="27"/>
      <c r="FVO1" s="27"/>
      <c r="FVR1" s="27"/>
      <c r="FVS1" s="27"/>
      <c r="FVV1" s="27"/>
      <c r="FVW1" s="27"/>
      <c r="FVZ1" s="27"/>
      <c r="FWA1" s="27"/>
      <c r="FWD1" s="27"/>
      <c r="FWE1" s="27"/>
      <c r="FWH1" s="27"/>
      <c r="FWI1" s="27"/>
      <c r="FWL1" s="27"/>
      <c r="FWM1" s="27"/>
      <c r="FWP1" s="27"/>
      <c r="FWQ1" s="27"/>
      <c r="FWT1" s="27"/>
      <c r="FWU1" s="27"/>
      <c r="FWX1" s="27"/>
      <c r="FWY1" s="27"/>
      <c r="FXB1" s="27"/>
      <c r="FXC1" s="27"/>
      <c r="FXF1" s="27"/>
      <c r="FXG1" s="27"/>
      <c r="FXJ1" s="27"/>
      <c r="FXK1" s="27"/>
      <c r="FXN1" s="27"/>
      <c r="FXO1" s="27"/>
      <c r="FXR1" s="27"/>
      <c r="FXS1" s="27"/>
      <c r="FXV1" s="27"/>
      <c r="FXW1" s="27"/>
      <c r="FXZ1" s="27"/>
      <c r="FYA1" s="27"/>
      <c r="FYD1" s="27"/>
      <c r="FYE1" s="27"/>
      <c r="FYH1" s="27"/>
      <c r="FYI1" s="27"/>
      <c r="FYL1" s="27"/>
      <c r="FYM1" s="27"/>
      <c r="FYP1" s="27"/>
      <c r="FYQ1" s="27"/>
      <c r="FYT1" s="27"/>
      <c r="FYU1" s="27"/>
      <c r="FYX1" s="27"/>
      <c r="FYY1" s="27"/>
      <c r="FZB1" s="27"/>
      <c r="FZC1" s="27"/>
      <c r="FZF1" s="27"/>
      <c r="FZG1" s="27"/>
      <c r="FZJ1" s="27"/>
      <c r="FZK1" s="27"/>
      <c r="FZN1" s="27"/>
      <c r="FZO1" s="27"/>
      <c r="FZR1" s="27"/>
      <c r="FZS1" s="27"/>
      <c r="FZV1" s="27"/>
      <c r="FZW1" s="27"/>
      <c r="FZZ1" s="27"/>
      <c r="GAA1" s="27"/>
      <c r="GAD1" s="27"/>
      <c r="GAE1" s="27"/>
      <c r="GAH1" s="27"/>
      <c r="GAI1" s="27"/>
      <c r="GAL1" s="27"/>
      <c r="GAM1" s="27"/>
      <c r="GAP1" s="27"/>
      <c r="GAQ1" s="27"/>
      <c r="GAT1" s="27"/>
      <c r="GAU1" s="27"/>
      <c r="GAX1" s="27"/>
      <c r="GAY1" s="27"/>
      <c r="GBB1" s="27"/>
      <c r="GBC1" s="27"/>
      <c r="GBF1" s="27"/>
      <c r="GBG1" s="27"/>
      <c r="GBJ1" s="27"/>
      <c r="GBK1" s="27"/>
      <c r="GBN1" s="27"/>
      <c r="GBO1" s="27"/>
      <c r="GBR1" s="27"/>
      <c r="GBS1" s="27"/>
      <c r="GBV1" s="27"/>
      <c r="GBW1" s="27"/>
      <c r="GBZ1" s="27"/>
      <c r="GCA1" s="27"/>
      <c r="GCD1" s="27"/>
      <c r="GCE1" s="27"/>
      <c r="GCH1" s="27"/>
      <c r="GCI1" s="27"/>
      <c r="GCL1" s="27"/>
      <c r="GCM1" s="27"/>
      <c r="GCP1" s="27"/>
      <c r="GCQ1" s="27"/>
      <c r="GCT1" s="27"/>
      <c r="GCU1" s="27"/>
      <c r="GCX1" s="27"/>
      <c r="GCY1" s="27"/>
      <c r="GDB1" s="27"/>
      <c r="GDC1" s="27"/>
      <c r="GDF1" s="27"/>
      <c r="GDG1" s="27"/>
      <c r="GDJ1" s="27"/>
      <c r="GDK1" s="27"/>
      <c r="GDN1" s="27"/>
      <c r="GDO1" s="27"/>
      <c r="GDR1" s="27"/>
      <c r="GDS1" s="27"/>
      <c r="GDV1" s="27"/>
      <c r="GDW1" s="27"/>
      <c r="GDZ1" s="27"/>
      <c r="GEA1" s="27"/>
      <c r="GED1" s="27"/>
      <c r="GEE1" s="27"/>
      <c r="GEH1" s="27"/>
      <c r="GEI1" s="27"/>
      <c r="GEL1" s="27"/>
      <c r="GEM1" s="27"/>
      <c r="GEP1" s="27"/>
      <c r="GEQ1" s="27"/>
      <c r="GET1" s="27"/>
      <c r="GEU1" s="27"/>
      <c r="GEX1" s="27"/>
      <c r="GEY1" s="27"/>
      <c r="GFB1" s="27"/>
      <c r="GFC1" s="27"/>
      <c r="GFF1" s="27"/>
      <c r="GFG1" s="27"/>
      <c r="GFJ1" s="27"/>
      <c r="GFK1" s="27"/>
      <c r="GFN1" s="27"/>
      <c r="GFO1" s="27"/>
      <c r="GFR1" s="27"/>
      <c r="GFS1" s="27"/>
      <c r="GFV1" s="27"/>
      <c r="GFW1" s="27"/>
      <c r="GFZ1" s="27"/>
      <c r="GGA1" s="27"/>
      <c r="GGD1" s="27"/>
      <c r="GGE1" s="27"/>
      <c r="GGH1" s="27"/>
      <c r="GGI1" s="27"/>
      <c r="GGL1" s="27"/>
      <c r="GGM1" s="27"/>
      <c r="GGP1" s="27"/>
      <c r="GGQ1" s="27"/>
      <c r="GGT1" s="27"/>
      <c r="GGU1" s="27"/>
      <c r="GGX1" s="27"/>
      <c r="GGY1" s="27"/>
      <c r="GHB1" s="27"/>
      <c r="GHC1" s="27"/>
      <c r="GHF1" s="27"/>
      <c r="GHG1" s="27"/>
      <c r="GHJ1" s="27"/>
      <c r="GHK1" s="27"/>
      <c r="GHN1" s="27"/>
      <c r="GHO1" s="27"/>
      <c r="GHR1" s="27"/>
      <c r="GHS1" s="27"/>
      <c r="GHV1" s="27"/>
      <c r="GHW1" s="27"/>
      <c r="GHZ1" s="27"/>
      <c r="GIA1" s="27"/>
      <c r="GID1" s="27"/>
      <c r="GIE1" s="27"/>
      <c r="GIH1" s="27"/>
      <c r="GII1" s="27"/>
      <c r="GIL1" s="27"/>
      <c r="GIM1" s="27"/>
      <c r="GIP1" s="27"/>
      <c r="GIQ1" s="27"/>
      <c r="GIT1" s="27"/>
      <c r="GIU1" s="27"/>
      <c r="GIX1" s="27"/>
      <c r="GIY1" s="27"/>
      <c r="GJB1" s="27"/>
      <c r="GJC1" s="27"/>
      <c r="GJF1" s="27"/>
      <c r="GJG1" s="27"/>
      <c r="GJJ1" s="27"/>
      <c r="GJK1" s="27"/>
      <c r="GJN1" s="27"/>
      <c r="GJO1" s="27"/>
      <c r="GJR1" s="27"/>
      <c r="GJS1" s="27"/>
      <c r="GJV1" s="27"/>
      <c r="GJW1" s="27"/>
      <c r="GJZ1" s="27"/>
      <c r="GKA1" s="27"/>
      <c r="GKD1" s="27"/>
      <c r="GKE1" s="27"/>
      <c r="GKH1" s="27"/>
      <c r="GKI1" s="27"/>
      <c r="GKL1" s="27"/>
      <c r="GKM1" s="27"/>
      <c r="GKP1" s="27"/>
      <c r="GKQ1" s="27"/>
      <c r="GKT1" s="27"/>
      <c r="GKU1" s="27"/>
      <c r="GKX1" s="27"/>
      <c r="GKY1" s="27"/>
      <c r="GLB1" s="27"/>
      <c r="GLC1" s="27"/>
      <c r="GLF1" s="27"/>
      <c r="GLG1" s="27"/>
      <c r="GLJ1" s="27"/>
      <c r="GLK1" s="27"/>
      <c r="GLN1" s="27"/>
      <c r="GLO1" s="27"/>
      <c r="GLR1" s="27"/>
      <c r="GLS1" s="27"/>
      <c r="GLV1" s="27"/>
      <c r="GLW1" s="27"/>
      <c r="GLZ1" s="27"/>
      <c r="GMA1" s="27"/>
      <c r="GMD1" s="27"/>
      <c r="GME1" s="27"/>
      <c r="GMH1" s="27"/>
      <c r="GMI1" s="27"/>
      <c r="GML1" s="27"/>
      <c r="GMM1" s="27"/>
      <c r="GMP1" s="27"/>
      <c r="GMQ1" s="27"/>
      <c r="GMT1" s="27"/>
      <c r="GMU1" s="27"/>
      <c r="GMX1" s="27"/>
      <c r="GMY1" s="27"/>
      <c r="GNB1" s="27"/>
      <c r="GNC1" s="27"/>
      <c r="GNF1" s="27"/>
      <c r="GNG1" s="27"/>
      <c r="GNJ1" s="27"/>
      <c r="GNK1" s="27"/>
      <c r="GNN1" s="27"/>
      <c r="GNO1" s="27"/>
      <c r="GNR1" s="27"/>
      <c r="GNS1" s="27"/>
      <c r="GNV1" s="27"/>
      <c r="GNW1" s="27"/>
      <c r="GNZ1" s="27"/>
      <c r="GOA1" s="27"/>
      <c r="GOD1" s="27"/>
      <c r="GOE1" s="27"/>
      <c r="GOH1" s="27"/>
      <c r="GOI1" s="27"/>
      <c r="GOL1" s="27"/>
      <c r="GOM1" s="27"/>
      <c r="GOP1" s="27"/>
      <c r="GOQ1" s="27"/>
      <c r="GOT1" s="27"/>
      <c r="GOU1" s="27"/>
      <c r="GOX1" s="27"/>
      <c r="GOY1" s="27"/>
      <c r="GPB1" s="27"/>
      <c r="GPC1" s="27"/>
      <c r="GPF1" s="27"/>
      <c r="GPG1" s="27"/>
      <c r="GPJ1" s="27"/>
      <c r="GPK1" s="27"/>
      <c r="GPN1" s="27"/>
      <c r="GPO1" s="27"/>
      <c r="GPR1" s="27"/>
      <c r="GPS1" s="27"/>
      <c r="GPV1" s="27"/>
      <c r="GPW1" s="27"/>
      <c r="GPZ1" s="27"/>
      <c r="GQA1" s="27"/>
      <c r="GQD1" s="27"/>
      <c r="GQE1" s="27"/>
      <c r="GQH1" s="27"/>
      <c r="GQI1" s="27"/>
      <c r="GQL1" s="27"/>
      <c r="GQM1" s="27"/>
      <c r="GQP1" s="27"/>
      <c r="GQQ1" s="27"/>
      <c r="GQT1" s="27"/>
      <c r="GQU1" s="27"/>
      <c r="GQX1" s="27"/>
      <c r="GQY1" s="27"/>
      <c r="GRB1" s="27"/>
      <c r="GRC1" s="27"/>
      <c r="GRF1" s="27"/>
      <c r="GRG1" s="27"/>
      <c r="GRJ1" s="27"/>
      <c r="GRK1" s="27"/>
      <c r="GRN1" s="27"/>
      <c r="GRO1" s="27"/>
      <c r="GRR1" s="27"/>
      <c r="GRS1" s="27"/>
      <c r="GRV1" s="27"/>
      <c r="GRW1" s="27"/>
      <c r="GRZ1" s="27"/>
      <c r="GSA1" s="27"/>
      <c r="GSD1" s="27"/>
      <c r="GSE1" s="27"/>
      <c r="GSH1" s="27"/>
      <c r="GSI1" s="27"/>
      <c r="GSL1" s="27"/>
      <c r="GSM1" s="27"/>
      <c r="GSP1" s="27"/>
      <c r="GSQ1" s="27"/>
      <c r="GST1" s="27"/>
      <c r="GSU1" s="27"/>
      <c r="GSX1" s="27"/>
      <c r="GSY1" s="27"/>
      <c r="GTB1" s="27"/>
      <c r="GTC1" s="27"/>
      <c r="GTF1" s="27"/>
      <c r="GTG1" s="27"/>
      <c r="GTJ1" s="27"/>
      <c r="GTK1" s="27"/>
      <c r="GTN1" s="27"/>
      <c r="GTO1" s="27"/>
      <c r="GTR1" s="27"/>
      <c r="GTS1" s="27"/>
      <c r="GTV1" s="27"/>
      <c r="GTW1" s="27"/>
      <c r="GTZ1" s="27"/>
      <c r="GUA1" s="27"/>
      <c r="GUD1" s="27"/>
      <c r="GUE1" s="27"/>
      <c r="GUH1" s="27"/>
      <c r="GUI1" s="27"/>
      <c r="GUL1" s="27"/>
      <c r="GUM1" s="27"/>
      <c r="GUP1" s="27"/>
      <c r="GUQ1" s="27"/>
      <c r="GUT1" s="27"/>
      <c r="GUU1" s="27"/>
      <c r="GUX1" s="27"/>
      <c r="GUY1" s="27"/>
      <c r="GVB1" s="27"/>
      <c r="GVC1" s="27"/>
      <c r="GVF1" s="27"/>
      <c r="GVG1" s="27"/>
      <c r="GVJ1" s="27"/>
      <c r="GVK1" s="27"/>
      <c r="GVN1" s="27"/>
      <c r="GVO1" s="27"/>
      <c r="GVR1" s="27"/>
      <c r="GVS1" s="27"/>
      <c r="GVV1" s="27"/>
      <c r="GVW1" s="27"/>
      <c r="GVZ1" s="27"/>
      <c r="GWA1" s="27"/>
      <c r="GWD1" s="27"/>
      <c r="GWE1" s="27"/>
      <c r="GWH1" s="27"/>
      <c r="GWI1" s="27"/>
      <c r="GWL1" s="27"/>
      <c r="GWM1" s="27"/>
      <c r="GWP1" s="27"/>
      <c r="GWQ1" s="27"/>
      <c r="GWT1" s="27"/>
      <c r="GWU1" s="27"/>
      <c r="GWX1" s="27"/>
      <c r="GWY1" s="27"/>
      <c r="GXB1" s="27"/>
      <c r="GXC1" s="27"/>
      <c r="GXF1" s="27"/>
      <c r="GXG1" s="27"/>
      <c r="GXJ1" s="27"/>
      <c r="GXK1" s="27"/>
      <c r="GXN1" s="27"/>
      <c r="GXO1" s="27"/>
      <c r="GXR1" s="27"/>
      <c r="GXS1" s="27"/>
      <c r="GXV1" s="27"/>
      <c r="GXW1" s="27"/>
      <c r="GXZ1" s="27"/>
      <c r="GYA1" s="27"/>
      <c r="GYD1" s="27"/>
      <c r="GYE1" s="27"/>
      <c r="GYH1" s="27"/>
      <c r="GYI1" s="27"/>
      <c r="GYL1" s="27"/>
      <c r="GYM1" s="27"/>
      <c r="GYP1" s="27"/>
      <c r="GYQ1" s="27"/>
      <c r="GYT1" s="27"/>
      <c r="GYU1" s="27"/>
      <c r="GYX1" s="27"/>
      <c r="GYY1" s="27"/>
      <c r="GZB1" s="27"/>
      <c r="GZC1" s="27"/>
      <c r="GZF1" s="27"/>
      <c r="GZG1" s="27"/>
      <c r="GZJ1" s="27"/>
      <c r="GZK1" s="27"/>
      <c r="GZN1" s="27"/>
      <c r="GZO1" s="27"/>
      <c r="GZR1" s="27"/>
      <c r="GZS1" s="27"/>
      <c r="GZV1" s="27"/>
      <c r="GZW1" s="27"/>
      <c r="GZZ1" s="27"/>
      <c r="HAA1" s="27"/>
      <c r="HAD1" s="27"/>
      <c r="HAE1" s="27"/>
      <c r="HAH1" s="27"/>
      <c r="HAI1" s="27"/>
      <c r="HAL1" s="27"/>
      <c r="HAM1" s="27"/>
      <c r="HAP1" s="27"/>
      <c r="HAQ1" s="27"/>
      <c r="HAT1" s="27"/>
      <c r="HAU1" s="27"/>
      <c r="HAX1" s="27"/>
      <c r="HAY1" s="27"/>
      <c r="HBB1" s="27"/>
      <c r="HBC1" s="27"/>
      <c r="HBF1" s="27"/>
      <c r="HBG1" s="27"/>
      <c r="HBJ1" s="27"/>
      <c r="HBK1" s="27"/>
      <c r="HBN1" s="27"/>
      <c r="HBO1" s="27"/>
      <c r="HBR1" s="27"/>
      <c r="HBS1" s="27"/>
      <c r="HBV1" s="27"/>
      <c r="HBW1" s="27"/>
      <c r="HBZ1" s="27"/>
      <c r="HCA1" s="27"/>
      <c r="HCD1" s="27"/>
      <c r="HCE1" s="27"/>
      <c r="HCH1" s="27"/>
      <c r="HCI1" s="27"/>
      <c r="HCL1" s="27"/>
      <c r="HCM1" s="27"/>
      <c r="HCP1" s="27"/>
      <c r="HCQ1" s="27"/>
      <c r="HCT1" s="27"/>
      <c r="HCU1" s="27"/>
      <c r="HCX1" s="27"/>
      <c r="HCY1" s="27"/>
      <c r="HDB1" s="27"/>
      <c r="HDC1" s="27"/>
      <c r="HDF1" s="27"/>
      <c r="HDG1" s="27"/>
      <c r="HDJ1" s="27"/>
      <c r="HDK1" s="27"/>
      <c r="HDN1" s="27"/>
      <c r="HDO1" s="27"/>
      <c r="HDR1" s="27"/>
      <c r="HDS1" s="27"/>
      <c r="HDV1" s="27"/>
      <c r="HDW1" s="27"/>
      <c r="HDZ1" s="27"/>
      <c r="HEA1" s="27"/>
      <c r="HED1" s="27"/>
      <c r="HEE1" s="27"/>
      <c r="HEH1" s="27"/>
      <c r="HEI1" s="27"/>
      <c r="HEL1" s="27"/>
      <c r="HEM1" s="27"/>
      <c r="HEP1" s="27"/>
      <c r="HEQ1" s="27"/>
      <c r="HET1" s="27"/>
      <c r="HEU1" s="27"/>
      <c r="HEX1" s="27"/>
      <c r="HEY1" s="27"/>
      <c r="HFB1" s="27"/>
      <c r="HFC1" s="27"/>
      <c r="HFF1" s="27"/>
      <c r="HFG1" s="27"/>
      <c r="HFJ1" s="27"/>
      <c r="HFK1" s="27"/>
      <c r="HFN1" s="27"/>
      <c r="HFO1" s="27"/>
      <c r="HFR1" s="27"/>
      <c r="HFS1" s="27"/>
      <c r="HFV1" s="27"/>
      <c r="HFW1" s="27"/>
      <c r="HFZ1" s="27"/>
      <c r="HGA1" s="27"/>
      <c r="HGD1" s="27"/>
      <c r="HGE1" s="27"/>
      <c r="HGH1" s="27"/>
      <c r="HGI1" s="27"/>
      <c r="HGL1" s="27"/>
      <c r="HGM1" s="27"/>
      <c r="HGP1" s="27"/>
      <c r="HGQ1" s="27"/>
      <c r="HGT1" s="27"/>
      <c r="HGU1" s="27"/>
      <c r="HGX1" s="27"/>
      <c r="HGY1" s="27"/>
      <c r="HHB1" s="27"/>
      <c r="HHC1" s="27"/>
      <c r="HHF1" s="27"/>
      <c r="HHG1" s="27"/>
      <c r="HHJ1" s="27"/>
      <c r="HHK1" s="27"/>
      <c r="HHN1" s="27"/>
      <c r="HHO1" s="27"/>
      <c r="HHR1" s="27"/>
      <c r="HHS1" s="27"/>
      <c r="HHV1" s="27"/>
      <c r="HHW1" s="27"/>
      <c r="HHZ1" s="27"/>
      <c r="HIA1" s="27"/>
      <c r="HID1" s="27"/>
      <c r="HIE1" s="27"/>
      <c r="HIH1" s="27"/>
      <c r="HII1" s="27"/>
      <c r="HIL1" s="27"/>
      <c r="HIM1" s="27"/>
      <c r="HIP1" s="27"/>
      <c r="HIQ1" s="27"/>
      <c r="HIT1" s="27"/>
      <c r="HIU1" s="27"/>
      <c r="HIX1" s="27"/>
      <c r="HIY1" s="27"/>
      <c r="HJB1" s="27"/>
      <c r="HJC1" s="27"/>
      <c r="HJF1" s="27"/>
      <c r="HJG1" s="27"/>
      <c r="HJJ1" s="27"/>
      <c r="HJK1" s="27"/>
      <c r="HJN1" s="27"/>
      <c r="HJO1" s="27"/>
      <c r="HJR1" s="27"/>
      <c r="HJS1" s="27"/>
      <c r="HJV1" s="27"/>
      <c r="HJW1" s="27"/>
      <c r="HJZ1" s="27"/>
      <c r="HKA1" s="27"/>
      <c r="HKD1" s="27"/>
      <c r="HKE1" s="27"/>
      <c r="HKH1" s="27"/>
      <c r="HKI1" s="27"/>
      <c r="HKL1" s="27"/>
      <c r="HKM1" s="27"/>
      <c r="HKP1" s="27"/>
      <c r="HKQ1" s="27"/>
      <c r="HKT1" s="27"/>
      <c r="HKU1" s="27"/>
      <c r="HKX1" s="27"/>
      <c r="HKY1" s="27"/>
      <c r="HLB1" s="27"/>
      <c r="HLC1" s="27"/>
      <c r="HLF1" s="27"/>
      <c r="HLG1" s="27"/>
      <c r="HLJ1" s="27"/>
      <c r="HLK1" s="27"/>
      <c r="HLN1" s="27"/>
      <c r="HLO1" s="27"/>
      <c r="HLR1" s="27"/>
      <c r="HLS1" s="27"/>
      <c r="HLV1" s="27"/>
      <c r="HLW1" s="27"/>
      <c r="HLZ1" s="27"/>
      <c r="HMA1" s="27"/>
      <c r="HMD1" s="27"/>
      <c r="HME1" s="27"/>
      <c r="HMH1" s="27"/>
      <c r="HMI1" s="27"/>
      <c r="HML1" s="27"/>
      <c r="HMM1" s="27"/>
      <c r="HMP1" s="27"/>
      <c r="HMQ1" s="27"/>
      <c r="HMT1" s="27"/>
      <c r="HMU1" s="27"/>
      <c r="HMX1" s="27"/>
      <c r="HMY1" s="27"/>
      <c r="HNB1" s="27"/>
      <c r="HNC1" s="27"/>
      <c r="HNF1" s="27"/>
      <c r="HNG1" s="27"/>
      <c r="HNJ1" s="27"/>
      <c r="HNK1" s="27"/>
      <c r="HNN1" s="27"/>
      <c r="HNO1" s="27"/>
      <c r="HNR1" s="27"/>
      <c r="HNS1" s="27"/>
      <c r="HNV1" s="27"/>
      <c r="HNW1" s="27"/>
      <c r="HNZ1" s="27"/>
      <c r="HOA1" s="27"/>
      <c r="HOD1" s="27"/>
      <c r="HOE1" s="27"/>
      <c r="HOH1" s="27"/>
      <c r="HOI1" s="27"/>
      <c r="HOL1" s="27"/>
      <c r="HOM1" s="27"/>
      <c r="HOP1" s="27"/>
      <c r="HOQ1" s="27"/>
      <c r="HOT1" s="27"/>
      <c r="HOU1" s="27"/>
      <c r="HOX1" s="27"/>
      <c r="HOY1" s="27"/>
      <c r="HPB1" s="27"/>
      <c r="HPC1" s="27"/>
      <c r="HPF1" s="27"/>
      <c r="HPG1" s="27"/>
      <c r="HPJ1" s="27"/>
      <c r="HPK1" s="27"/>
      <c r="HPN1" s="27"/>
      <c r="HPO1" s="27"/>
      <c r="HPR1" s="27"/>
      <c r="HPS1" s="27"/>
      <c r="HPV1" s="27"/>
      <c r="HPW1" s="27"/>
      <c r="HPZ1" s="27"/>
      <c r="HQA1" s="27"/>
      <c r="HQD1" s="27"/>
      <c r="HQE1" s="27"/>
      <c r="HQH1" s="27"/>
      <c r="HQI1" s="27"/>
      <c r="HQL1" s="27"/>
      <c r="HQM1" s="27"/>
      <c r="HQP1" s="27"/>
      <c r="HQQ1" s="27"/>
      <c r="HQT1" s="27"/>
      <c r="HQU1" s="27"/>
      <c r="HQX1" s="27"/>
      <c r="HQY1" s="27"/>
      <c r="HRB1" s="27"/>
      <c r="HRC1" s="27"/>
      <c r="HRF1" s="27"/>
      <c r="HRG1" s="27"/>
      <c r="HRJ1" s="27"/>
      <c r="HRK1" s="27"/>
      <c r="HRN1" s="27"/>
      <c r="HRO1" s="27"/>
      <c r="HRR1" s="27"/>
      <c r="HRS1" s="27"/>
      <c r="HRV1" s="27"/>
      <c r="HRW1" s="27"/>
      <c r="HRZ1" s="27"/>
      <c r="HSA1" s="27"/>
      <c r="HSD1" s="27"/>
      <c r="HSE1" s="27"/>
      <c r="HSH1" s="27"/>
      <c r="HSI1" s="27"/>
      <c r="HSL1" s="27"/>
      <c r="HSM1" s="27"/>
      <c r="HSP1" s="27"/>
      <c r="HSQ1" s="27"/>
      <c r="HST1" s="27"/>
      <c r="HSU1" s="27"/>
      <c r="HSX1" s="27"/>
      <c r="HSY1" s="27"/>
      <c r="HTB1" s="27"/>
      <c r="HTC1" s="27"/>
      <c r="HTF1" s="27"/>
      <c r="HTG1" s="27"/>
      <c r="HTJ1" s="27"/>
      <c r="HTK1" s="27"/>
      <c r="HTN1" s="27"/>
      <c r="HTO1" s="27"/>
      <c r="HTR1" s="27"/>
      <c r="HTS1" s="27"/>
      <c r="HTV1" s="27"/>
      <c r="HTW1" s="27"/>
      <c r="HTZ1" s="27"/>
      <c r="HUA1" s="27"/>
      <c r="HUD1" s="27"/>
      <c r="HUE1" s="27"/>
      <c r="HUH1" s="27"/>
      <c r="HUI1" s="27"/>
      <c r="HUL1" s="27"/>
      <c r="HUM1" s="27"/>
      <c r="HUP1" s="27"/>
      <c r="HUQ1" s="27"/>
      <c r="HUT1" s="27"/>
      <c r="HUU1" s="27"/>
      <c r="HUX1" s="27"/>
      <c r="HUY1" s="27"/>
      <c r="HVB1" s="27"/>
      <c r="HVC1" s="27"/>
      <c r="HVF1" s="27"/>
      <c r="HVG1" s="27"/>
      <c r="HVJ1" s="27"/>
      <c r="HVK1" s="27"/>
      <c r="HVN1" s="27"/>
      <c r="HVO1" s="27"/>
      <c r="HVR1" s="27"/>
      <c r="HVS1" s="27"/>
      <c r="HVV1" s="27"/>
      <c r="HVW1" s="27"/>
      <c r="HVZ1" s="27"/>
      <c r="HWA1" s="27"/>
      <c r="HWD1" s="27"/>
      <c r="HWE1" s="27"/>
      <c r="HWH1" s="27"/>
      <c r="HWI1" s="27"/>
      <c r="HWL1" s="27"/>
      <c r="HWM1" s="27"/>
      <c r="HWP1" s="27"/>
      <c r="HWQ1" s="27"/>
      <c r="HWT1" s="27"/>
      <c r="HWU1" s="27"/>
      <c r="HWX1" s="27"/>
      <c r="HWY1" s="27"/>
      <c r="HXB1" s="27"/>
      <c r="HXC1" s="27"/>
      <c r="HXF1" s="27"/>
      <c r="HXG1" s="27"/>
      <c r="HXJ1" s="27"/>
      <c r="HXK1" s="27"/>
      <c r="HXN1" s="27"/>
      <c r="HXO1" s="27"/>
      <c r="HXR1" s="27"/>
      <c r="HXS1" s="27"/>
      <c r="HXV1" s="27"/>
      <c r="HXW1" s="27"/>
      <c r="HXZ1" s="27"/>
      <c r="HYA1" s="27"/>
      <c r="HYD1" s="27"/>
      <c r="HYE1" s="27"/>
      <c r="HYH1" s="27"/>
      <c r="HYI1" s="27"/>
      <c r="HYL1" s="27"/>
      <c r="HYM1" s="27"/>
      <c r="HYP1" s="27"/>
      <c r="HYQ1" s="27"/>
      <c r="HYT1" s="27"/>
      <c r="HYU1" s="27"/>
      <c r="HYX1" s="27"/>
      <c r="HYY1" s="27"/>
      <c r="HZB1" s="27"/>
      <c r="HZC1" s="27"/>
      <c r="HZF1" s="27"/>
      <c r="HZG1" s="27"/>
      <c r="HZJ1" s="27"/>
      <c r="HZK1" s="27"/>
      <c r="HZN1" s="27"/>
      <c r="HZO1" s="27"/>
      <c r="HZR1" s="27"/>
      <c r="HZS1" s="27"/>
      <c r="HZV1" s="27"/>
      <c r="HZW1" s="27"/>
      <c r="HZZ1" s="27"/>
      <c r="IAA1" s="27"/>
      <c r="IAD1" s="27"/>
      <c r="IAE1" s="27"/>
      <c r="IAH1" s="27"/>
      <c r="IAI1" s="27"/>
      <c r="IAL1" s="27"/>
      <c r="IAM1" s="27"/>
      <c r="IAP1" s="27"/>
      <c r="IAQ1" s="27"/>
      <c r="IAT1" s="27"/>
      <c r="IAU1" s="27"/>
      <c r="IAX1" s="27"/>
      <c r="IAY1" s="27"/>
      <c r="IBB1" s="27"/>
      <c r="IBC1" s="27"/>
      <c r="IBF1" s="27"/>
      <c r="IBG1" s="27"/>
      <c r="IBJ1" s="27"/>
      <c r="IBK1" s="27"/>
      <c r="IBN1" s="27"/>
      <c r="IBO1" s="27"/>
      <c r="IBR1" s="27"/>
      <c r="IBS1" s="27"/>
      <c r="IBV1" s="27"/>
      <c r="IBW1" s="27"/>
      <c r="IBZ1" s="27"/>
      <c r="ICA1" s="27"/>
      <c r="ICD1" s="27"/>
      <c r="ICE1" s="27"/>
      <c r="ICH1" s="27"/>
      <c r="ICI1" s="27"/>
      <c r="ICL1" s="27"/>
      <c r="ICM1" s="27"/>
      <c r="ICP1" s="27"/>
      <c r="ICQ1" s="27"/>
      <c r="ICT1" s="27"/>
      <c r="ICU1" s="27"/>
      <c r="ICX1" s="27"/>
      <c r="ICY1" s="27"/>
      <c r="IDB1" s="27"/>
      <c r="IDC1" s="27"/>
      <c r="IDF1" s="27"/>
      <c r="IDG1" s="27"/>
      <c r="IDJ1" s="27"/>
      <c r="IDK1" s="27"/>
      <c r="IDN1" s="27"/>
      <c r="IDO1" s="27"/>
      <c r="IDR1" s="27"/>
      <c r="IDS1" s="27"/>
      <c r="IDV1" s="27"/>
      <c r="IDW1" s="27"/>
      <c r="IDZ1" s="27"/>
      <c r="IEA1" s="27"/>
      <c r="IED1" s="27"/>
      <c r="IEE1" s="27"/>
      <c r="IEH1" s="27"/>
      <c r="IEI1" s="27"/>
      <c r="IEL1" s="27"/>
      <c r="IEM1" s="27"/>
      <c r="IEP1" s="27"/>
      <c r="IEQ1" s="27"/>
      <c r="IET1" s="27"/>
      <c r="IEU1" s="27"/>
      <c r="IEX1" s="27"/>
      <c r="IEY1" s="27"/>
      <c r="IFB1" s="27"/>
      <c r="IFC1" s="27"/>
      <c r="IFF1" s="27"/>
      <c r="IFG1" s="27"/>
      <c r="IFJ1" s="27"/>
      <c r="IFK1" s="27"/>
      <c r="IFN1" s="27"/>
      <c r="IFO1" s="27"/>
      <c r="IFR1" s="27"/>
      <c r="IFS1" s="27"/>
      <c r="IFV1" s="27"/>
      <c r="IFW1" s="27"/>
      <c r="IFZ1" s="27"/>
      <c r="IGA1" s="27"/>
      <c r="IGD1" s="27"/>
      <c r="IGE1" s="27"/>
      <c r="IGH1" s="27"/>
      <c r="IGI1" s="27"/>
      <c r="IGL1" s="27"/>
      <c r="IGM1" s="27"/>
      <c r="IGP1" s="27"/>
      <c r="IGQ1" s="27"/>
      <c r="IGT1" s="27"/>
      <c r="IGU1" s="27"/>
      <c r="IGX1" s="27"/>
      <c r="IGY1" s="27"/>
      <c r="IHB1" s="27"/>
      <c r="IHC1" s="27"/>
      <c r="IHF1" s="27"/>
      <c r="IHG1" s="27"/>
      <c r="IHJ1" s="27"/>
      <c r="IHK1" s="27"/>
      <c r="IHN1" s="27"/>
      <c r="IHO1" s="27"/>
      <c r="IHR1" s="27"/>
      <c r="IHS1" s="27"/>
      <c r="IHV1" s="27"/>
      <c r="IHW1" s="27"/>
      <c r="IHZ1" s="27"/>
      <c r="IIA1" s="27"/>
      <c r="IID1" s="27"/>
      <c r="IIE1" s="27"/>
      <c r="IIH1" s="27"/>
      <c r="III1" s="27"/>
      <c r="IIL1" s="27"/>
      <c r="IIM1" s="27"/>
      <c r="IIP1" s="27"/>
      <c r="IIQ1" s="27"/>
      <c r="IIT1" s="27"/>
      <c r="IIU1" s="27"/>
      <c r="IIX1" s="27"/>
      <c r="IIY1" s="27"/>
      <c r="IJB1" s="27"/>
      <c r="IJC1" s="27"/>
      <c r="IJF1" s="27"/>
      <c r="IJG1" s="27"/>
      <c r="IJJ1" s="27"/>
      <c r="IJK1" s="27"/>
      <c r="IJN1" s="27"/>
      <c r="IJO1" s="27"/>
      <c r="IJR1" s="27"/>
      <c r="IJS1" s="27"/>
      <c r="IJV1" s="27"/>
      <c r="IJW1" s="27"/>
      <c r="IJZ1" s="27"/>
      <c r="IKA1" s="27"/>
      <c r="IKD1" s="27"/>
      <c r="IKE1" s="27"/>
      <c r="IKH1" s="27"/>
      <c r="IKI1" s="27"/>
      <c r="IKL1" s="27"/>
      <c r="IKM1" s="27"/>
      <c r="IKP1" s="27"/>
      <c r="IKQ1" s="27"/>
      <c r="IKT1" s="27"/>
      <c r="IKU1" s="27"/>
      <c r="IKX1" s="27"/>
      <c r="IKY1" s="27"/>
      <c r="ILB1" s="27"/>
      <c r="ILC1" s="27"/>
      <c r="ILF1" s="27"/>
      <c r="ILG1" s="27"/>
      <c r="ILJ1" s="27"/>
      <c r="ILK1" s="27"/>
      <c r="ILN1" s="27"/>
      <c r="ILO1" s="27"/>
      <c r="ILR1" s="27"/>
      <c r="ILS1" s="27"/>
      <c r="ILV1" s="27"/>
      <c r="ILW1" s="27"/>
      <c r="ILZ1" s="27"/>
      <c r="IMA1" s="27"/>
      <c r="IMD1" s="27"/>
      <c r="IME1" s="27"/>
      <c r="IMH1" s="27"/>
      <c r="IMI1" s="27"/>
      <c r="IML1" s="27"/>
      <c r="IMM1" s="27"/>
      <c r="IMP1" s="27"/>
      <c r="IMQ1" s="27"/>
      <c r="IMT1" s="27"/>
      <c r="IMU1" s="27"/>
      <c r="IMX1" s="27"/>
      <c r="IMY1" s="27"/>
      <c r="INB1" s="27"/>
      <c r="INC1" s="27"/>
      <c r="INF1" s="27"/>
      <c r="ING1" s="27"/>
      <c r="INJ1" s="27"/>
      <c r="INK1" s="27"/>
      <c r="INN1" s="27"/>
      <c r="INO1" s="27"/>
      <c r="INR1" s="27"/>
      <c r="INS1" s="27"/>
      <c r="INV1" s="27"/>
      <c r="INW1" s="27"/>
      <c r="INZ1" s="27"/>
      <c r="IOA1" s="27"/>
      <c r="IOD1" s="27"/>
      <c r="IOE1" s="27"/>
      <c r="IOH1" s="27"/>
      <c r="IOI1" s="27"/>
      <c r="IOL1" s="27"/>
      <c r="IOM1" s="27"/>
      <c r="IOP1" s="27"/>
      <c r="IOQ1" s="27"/>
      <c r="IOT1" s="27"/>
      <c r="IOU1" s="27"/>
      <c r="IOX1" s="27"/>
      <c r="IOY1" s="27"/>
      <c r="IPB1" s="27"/>
      <c r="IPC1" s="27"/>
      <c r="IPF1" s="27"/>
      <c r="IPG1" s="27"/>
      <c r="IPJ1" s="27"/>
      <c r="IPK1" s="27"/>
      <c r="IPN1" s="27"/>
      <c r="IPO1" s="27"/>
      <c r="IPR1" s="27"/>
      <c r="IPS1" s="27"/>
      <c r="IPV1" s="27"/>
      <c r="IPW1" s="27"/>
      <c r="IPZ1" s="27"/>
      <c r="IQA1" s="27"/>
      <c r="IQD1" s="27"/>
      <c r="IQE1" s="27"/>
      <c r="IQH1" s="27"/>
      <c r="IQI1" s="27"/>
      <c r="IQL1" s="27"/>
      <c r="IQM1" s="27"/>
      <c r="IQP1" s="27"/>
      <c r="IQQ1" s="27"/>
      <c r="IQT1" s="27"/>
      <c r="IQU1" s="27"/>
      <c r="IQX1" s="27"/>
      <c r="IQY1" s="27"/>
      <c r="IRB1" s="27"/>
      <c r="IRC1" s="27"/>
      <c r="IRF1" s="27"/>
      <c r="IRG1" s="27"/>
      <c r="IRJ1" s="27"/>
      <c r="IRK1" s="27"/>
      <c r="IRN1" s="27"/>
      <c r="IRO1" s="27"/>
      <c r="IRR1" s="27"/>
      <c r="IRS1" s="27"/>
      <c r="IRV1" s="27"/>
      <c r="IRW1" s="27"/>
      <c r="IRZ1" s="27"/>
      <c r="ISA1" s="27"/>
      <c r="ISD1" s="27"/>
      <c r="ISE1" s="27"/>
      <c r="ISH1" s="27"/>
      <c r="ISI1" s="27"/>
      <c r="ISL1" s="27"/>
      <c r="ISM1" s="27"/>
      <c r="ISP1" s="27"/>
      <c r="ISQ1" s="27"/>
      <c r="IST1" s="27"/>
      <c r="ISU1" s="27"/>
      <c r="ISX1" s="27"/>
      <c r="ISY1" s="27"/>
      <c r="ITB1" s="27"/>
      <c r="ITC1" s="27"/>
      <c r="ITF1" s="27"/>
      <c r="ITG1" s="27"/>
      <c r="ITJ1" s="27"/>
      <c r="ITK1" s="27"/>
      <c r="ITN1" s="27"/>
      <c r="ITO1" s="27"/>
      <c r="ITR1" s="27"/>
      <c r="ITS1" s="27"/>
      <c r="ITV1" s="27"/>
      <c r="ITW1" s="27"/>
      <c r="ITZ1" s="27"/>
      <c r="IUA1" s="27"/>
      <c r="IUD1" s="27"/>
      <c r="IUE1" s="27"/>
      <c r="IUH1" s="27"/>
      <c r="IUI1" s="27"/>
      <c r="IUL1" s="27"/>
      <c r="IUM1" s="27"/>
      <c r="IUP1" s="27"/>
      <c r="IUQ1" s="27"/>
      <c r="IUT1" s="27"/>
      <c r="IUU1" s="27"/>
      <c r="IUX1" s="27"/>
      <c r="IUY1" s="27"/>
      <c r="IVB1" s="27"/>
      <c r="IVC1" s="27"/>
      <c r="IVF1" s="27"/>
      <c r="IVG1" s="27"/>
      <c r="IVJ1" s="27"/>
      <c r="IVK1" s="27"/>
      <c r="IVN1" s="27"/>
      <c r="IVO1" s="27"/>
      <c r="IVR1" s="27"/>
      <c r="IVS1" s="27"/>
      <c r="IVV1" s="27"/>
      <c r="IVW1" s="27"/>
      <c r="IVZ1" s="27"/>
      <c r="IWA1" s="27"/>
      <c r="IWD1" s="27"/>
      <c r="IWE1" s="27"/>
      <c r="IWH1" s="27"/>
      <c r="IWI1" s="27"/>
      <c r="IWL1" s="27"/>
      <c r="IWM1" s="27"/>
      <c r="IWP1" s="27"/>
      <c r="IWQ1" s="27"/>
      <c r="IWT1" s="27"/>
      <c r="IWU1" s="27"/>
      <c r="IWX1" s="27"/>
      <c r="IWY1" s="27"/>
      <c r="IXB1" s="27"/>
      <c r="IXC1" s="27"/>
      <c r="IXF1" s="27"/>
      <c r="IXG1" s="27"/>
      <c r="IXJ1" s="27"/>
      <c r="IXK1" s="27"/>
      <c r="IXN1" s="27"/>
      <c r="IXO1" s="27"/>
      <c r="IXR1" s="27"/>
      <c r="IXS1" s="27"/>
      <c r="IXV1" s="27"/>
      <c r="IXW1" s="27"/>
      <c r="IXZ1" s="27"/>
      <c r="IYA1" s="27"/>
      <c r="IYD1" s="27"/>
      <c r="IYE1" s="27"/>
      <c r="IYH1" s="27"/>
      <c r="IYI1" s="27"/>
      <c r="IYL1" s="27"/>
      <c r="IYM1" s="27"/>
      <c r="IYP1" s="27"/>
      <c r="IYQ1" s="27"/>
      <c r="IYT1" s="27"/>
      <c r="IYU1" s="27"/>
      <c r="IYX1" s="27"/>
      <c r="IYY1" s="27"/>
      <c r="IZB1" s="27"/>
      <c r="IZC1" s="27"/>
      <c r="IZF1" s="27"/>
      <c r="IZG1" s="27"/>
      <c r="IZJ1" s="27"/>
      <c r="IZK1" s="27"/>
      <c r="IZN1" s="27"/>
      <c r="IZO1" s="27"/>
      <c r="IZR1" s="27"/>
      <c r="IZS1" s="27"/>
      <c r="IZV1" s="27"/>
      <c r="IZW1" s="27"/>
      <c r="IZZ1" s="27"/>
      <c r="JAA1" s="27"/>
      <c r="JAD1" s="27"/>
      <c r="JAE1" s="27"/>
      <c r="JAH1" s="27"/>
      <c r="JAI1" s="27"/>
      <c r="JAL1" s="27"/>
      <c r="JAM1" s="27"/>
      <c r="JAP1" s="27"/>
      <c r="JAQ1" s="27"/>
      <c r="JAT1" s="27"/>
      <c r="JAU1" s="27"/>
      <c r="JAX1" s="27"/>
      <c r="JAY1" s="27"/>
      <c r="JBB1" s="27"/>
      <c r="JBC1" s="27"/>
      <c r="JBF1" s="27"/>
      <c r="JBG1" s="27"/>
      <c r="JBJ1" s="27"/>
      <c r="JBK1" s="27"/>
      <c r="JBN1" s="27"/>
      <c r="JBO1" s="27"/>
      <c r="JBR1" s="27"/>
      <c r="JBS1" s="27"/>
      <c r="JBV1" s="27"/>
      <c r="JBW1" s="27"/>
      <c r="JBZ1" s="27"/>
      <c r="JCA1" s="27"/>
      <c r="JCD1" s="27"/>
      <c r="JCE1" s="27"/>
      <c r="JCH1" s="27"/>
      <c r="JCI1" s="27"/>
      <c r="JCL1" s="27"/>
      <c r="JCM1" s="27"/>
      <c r="JCP1" s="27"/>
      <c r="JCQ1" s="27"/>
      <c r="JCT1" s="27"/>
      <c r="JCU1" s="27"/>
      <c r="JCX1" s="27"/>
      <c r="JCY1" s="27"/>
      <c r="JDB1" s="27"/>
      <c r="JDC1" s="27"/>
      <c r="JDF1" s="27"/>
      <c r="JDG1" s="27"/>
      <c r="JDJ1" s="27"/>
      <c r="JDK1" s="27"/>
      <c r="JDN1" s="27"/>
      <c r="JDO1" s="27"/>
      <c r="JDR1" s="27"/>
      <c r="JDS1" s="27"/>
      <c r="JDV1" s="27"/>
      <c r="JDW1" s="27"/>
      <c r="JDZ1" s="27"/>
      <c r="JEA1" s="27"/>
      <c r="JED1" s="27"/>
      <c r="JEE1" s="27"/>
      <c r="JEH1" s="27"/>
      <c r="JEI1" s="27"/>
      <c r="JEL1" s="27"/>
      <c r="JEM1" s="27"/>
      <c r="JEP1" s="27"/>
      <c r="JEQ1" s="27"/>
      <c r="JET1" s="27"/>
      <c r="JEU1" s="27"/>
      <c r="JEX1" s="27"/>
      <c r="JEY1" s="27"/>
      <c r="JFB1" s="27"/>
      <c r="JFC1" s="27"/>
      <c r="JFF1" s="27"/>
      <c r="JFG1" s="27"/>
      <c r="JFJ1" s="27"/>
      <c r="JFK1" s="27"/>
      <c r="JFN1" s="27"/>
      <c r="JFO1" s="27"/>
      <c r="JFR1" s="27"/>
      <c r="JFS1" s="27"/>
      <c r="JFV1" s="27"/>
      <c r="JFW1" s="27"/>
      <c r="JFZ1" s="27"/>
      <c r="JGA1" s="27"/>
      <c r="JGD1" s="27"/>
      <c r="JGE1" s="27"/>
      <c r="JGH1" s="27"/>
      <c r="JGI1" s="27"/>
      <c r="JGL1" s="27"/>
      <c r="JGM1" s="27"/>
      <c r="JGP1" s="27"/>
      <c r="JGQ1" s="27"/>
      <c r="JGT1" s="27"/>
      <c r="JGU1" s="27"/>
      <c r="JGX1" s="27"/>
      <c r="JGY1" s="27"/>
      <c r="JHB1" s="27"/>
      <c r="JHC1" s="27"/>
      <c r="JHF1" s="27"/>
      <c r="JHG1" s="27"/>
      <c r="JHJ1" s="27"/>
      <c r="JHK1" s="27"/>
      <c r="JHN1" s="27"/>
      <c r="JHO1" s="27"/>
      <c r="JHR1" s="27"/>
      <c r="JHS1" s="27"/>
      <c r="JHV1" s="27"/>
      <c r="JHW1" s="27"/>
      <c r="JHZ1" s="27"/>
      <c r="JIA1" s="27"/>
      <c r="JID1" s="27"/>
      <c r="JIE1" s="27"/>
      <c r="JIH1" s="27"/>
      <c r="JII1" s="27"/>
      <c r="JIL1" s="27"/>
      <c r="JIM1" s="27"/>
      <c r="JIP1" s="27"/>
      <c r="JIQ1" s="27"/>
      <c r="JIT1" s="27"/>
      <c r="JIU1" s="27"/>
      <c r="JIX1" s="27"/>
      <c r="JIY1" s="27"/>
      <c r="JJB1" s="27"/>
      <c r="JJC1" s="27"/>
      <c r="JJF1" s="27"/>
      <c r="JJG1" s="27"/>
      <c r="JJJ1" s="27"/>
      <c r="JJK1" s="27"/>
      <c r="JJN1" s="27"/>
      <c r="JJO1" s="27"/>
      <c r="JJR1" s="27"/>
      <c r="JJS1" s="27"/>
      <c r="JJV1" s="27"/>
      <c r="JJW1" s="27"/>
      <c r="JJZ1" s="27"/>
      <c r="JKA1" s="27"/>
      <c r="JKD1" s="27"/>
      <c r="JKE1" s="27"/>
      <c r="JKH1" s="27"/>
      <c r="JKI1" s="27"/>
      <c r="JKL1" s="27"/>
      <c r="JKM1" s="27"/>
      <c r="JKP1" s="27"/>
      <c r="JKQ1" s="27"/>
      <c r="JKT1" s="27"/>
      <c r="JKU1" s="27"/>
      <c r="JKX1" s="27"/>
      <c r="JKY1" s="27"/>
      <c r="JLB1" s="27"/>
      <c r="JLC1" s="27"/>
      <c r="JLF1" s="27"/>
      <c r="JLG1" s="27"/>
      <c r="JLJ1" s="27"/>
      <c r="JLK1" s="27"/>
      <c r="JLN1" s="27"/>
      <c r="JLO1" s="27"/>
      <c r="JLR1" s="27"/>
      <c r="JLS1" s="27"/>
      <c r="JLV1" s="27"/>
      <c r="JLW1" s="27"/>
      <c r="JLZ1" s="27"/>
      <c r="JMA1" s="27"/>
      <c r="JMD1" s="27"/>
      <c r="JME1" s="27"/>
      <c r="JMH1" s="27"/>
      <c r="JMI1" s="27"/>
      <c r="JML1" s="27"/>
      <c r="JMM1" s="27"/>
      <c r="JMP1" s="27"/>
      <c r="JMQ1" s="27"/>
      <c r="JMT1" s="27"/>
      <c r="JMU1" s="27"/>
      <c r="JMX1" s="27"/>
      <c r="JMY1" s="27"/>
      <c r="JNB1" s="27"/>
      <c r="JNC1" s="27"/>
      <c r="JNF1" s="27"/>
      <c r="JNG1" s="27"/>
      <c r="JNJ1" s="27"/>
      <c r="JNK1" s="27"/>
      <c r="JNN1" s="27"/>
      <c r="JNO1" s="27"/>
      <c r="JNR1" s="27"/>
      <c r="JNS1" s="27"/>
      <c r="JNV1" s="27"/>
      <c r="JNW1" s="27"/>
      <c r="JNZ1" s="27"/>
      <c r="JOA1" s="27"/>
      <c r="JOD1" s="27"/>
      <c r="JOE1" s="27"/>
      <c r="JOH1" s="27"/>
      <c r="JOI1" s="27"/>
      <c r="JOL1" s="27"/>
      <c r="JOM1" s="27"/>
      <c r="JOP1" s="27"/>
      <c r="JOQ1" s="27"/>
      <c r="JOT1" s="27"/>
      <c r="JOU1" s="27"/>
      <c r="JOX1" s="27"/>
      <c r="JOY1" s="27"/>
      <c r="JPB1" s="27"/>
      <c r="JPC1" s="27"/>
      <c r="JPF1" s="27"/>
      <c r="JPG1" s="27"/>
      <c r="JPJ1" s="27"/>
      <c r="JPK1" s="27"/>
      <c r="JPN1" s="27"/>
      <c r="JPO1" s="27"/>
      <c r="JPR1" s="27"/>
      <c r="JPS1" s="27"/>
      <c r="JPV1" s="27"/>
      <c r="JPW1" s="27"/>
      <c r="JPZ1" s="27"/>
      <c r="JQA1" s="27"/>
      <c r="JQD1" s="27"/>
      <c r="JQE1" s="27"/>
      <c r="JQH1" s="27"/>
      <c r="JQI1" s="27"/>
      <c r="JQL1" s="27"/>
      <c r="JQM1" s="27"/>
      <c r="JQP1" s="27"/>
      <c r="JQQ1" s="27"/>
      <c r="JQT1" s="27"/>
      <c r="JQU1" s="27"/>
      <c r="JQX1" s="27"/>
      <c r="JQY1" s="27"/>
      <c r="JRB1" s="27"/>
      <c r="JRC1" s="27"/>
      <c r="JRF1" s="27"/>
      <c r="JRG1" s="27"/>
      <c r="JRJ1" s="27"/>
      <c r="JRK1" s="27"/>
      <c r="JRN1" s="27"/>
      <c r="JRO1" s="27"/>
      <c r="JRR1" s="27"/>
      <c r="JRS1" s="27"/>
      <c r="JRV1" s="27"/>
      <c r="JRW1" s="27"/>
      <c r="JRZ1" s="27"/>
      <c r="JSA1" s="27"/>
      <c r="JSD1" s="27"/>
      <c r="JSE1" s="27"/>
      <c r="JSH1" s="27"/>
      <c r="JSI1" s="27"/>
      <c r="JSL1" s="27"/>
      <c r="JSM1" s="27"/>
      <c r="JSP1" s="27"/>
      <c r="JSQ1" s="27"/>
      <c r="JST1" s="27"/>
      <c r="JSU1" s="27"/>
      <c r="JSX1" s="27"/>
      <c r="JSY1" s="27"/>
      <c r="JTB1" s="27"/>
      <c r="JTC1" s="27"/>
      <c r="JTF1" s="27"/>
      <c r="JTG1" s="27"/>
      <c r="JTJ1" s="27"/>
      <c r="JTK1" s="27"/>
      <c r="JTN1" s="27"/>
      <c r="JTO1" s="27"/>
      <c r="JTR1" s="27"/>
      <c r="JTS1" s="27"/>
      <c r="JTV1" s="27"/>
      <c r="JTW1" s="27"/>
      <c r="JTZ1" s="27"/>
      <c r="JUA1" s="27"/>
      <c r="JUD1" s="27"/>
      <c r="JUE1" s="27"/>
      <c r="JUH1" s="27"/>
      <c r="JUI1" s="27"/>
      <c r="JUL1" s="27"/>
      <c r="JUM1" s="27"/>
      <c r="JUP1" s="27"/>
      <c r="JUQ1" s="27"/>
      <c r="JUT1" s="27"/>
      <c r="JUU1" s="27"/>
      <c r="JUX1" s="27"/>
      <c r="JUY1" s="27"/>
      <c r="JVB1" s="27"/>
      <c r="JVC1" s="27"/>
      <c r="JVF1" s="27"/>
      <c r="JVG1" s="27"/>
      <c r="JVJ1" s="27"/>
      <c r="JVK1" s="27"/>
      <c r="JVN1" s="27"/>
      <c r="JVO1" s="27"/>
      <c r="JVR1" s="27"/>
      <c r="JVS1" s="27"/>
      <c r="JVV1" s="27"/>
      <c r="JVW1" s="27"/>
      <c r="JVZ1" s="27"/>
      <c r="JWA1" s="27"/>
      <c r="JWD1" s="27"/>
      <c r="JWE1" s="27"/>
      <c r="JWH1" s="27"/>
      <c r="JWI1" s="27"/>
      <c r="JWL1" s="27"/>
      <c r="JWM1" s="27"/>
      <c r="JWP1" s="27"/>
      <c r="JWQ1" s="27"/>
      <c r="JWT1" s="27"/>
      <c r="JWU1" s="27"/>
      <c r="JWX1" s="27"/>
      <c r="JWY1" s="27"/>
      <c r="JXB1" s="27"/>
      <c r="JXC1" s="27"/>
      <c r="JXF1" s="27"/>
      <c r="JXG1" s="27"/>
      <c r="JXJ1" s="27"/>
      <c r="JXK1" s="27"/>
      <c r="JXN1" s="27"/>
      <c r="JXO1" s="27"/>
      <c r="JXR1" s="27"/>
      <c r="JXS1" s="27"/>
      <c r="JXV1" s="27"/>
      <c r="JXW1" s="27"/>
      <c r="JXZ1" s="27"/>
      <c r="JYA1" s="27"/>
      <c r="JYD1" s="27"/>
      <c r="JYE1" s="27"/>
      <c r="JYH1" s="27"/>
      <c r="JYI1" s="27"/>
      <c r="JYL1" s="27"/>
      <c r="JYM1" s="27"/>
      <c r="JYP1" s="27"/>
      <c r="JYQ1" s="27"/>
      <c r="JYT1" s="27"/>
      <c r="JYU1" s="27"/>
      <c r="JYX1" s="27"/>
      <c r="JYY1" s="27"/>
      <c r="JZB1" s="27"/>
      <c r="JZC1" s="27"/>
      <c r="JZF1" s="27"/>
      <c r="JZG1" s="27"/>
      <c r="JZJ1" s="27"/>
      <c r="JZK1" s="27"/>
      <c r="JZN1" s="27"/>
      <c r="JZO1" s="27"/>
      <c r="JZR1" s="27"/>
      <c r="JZS1" s="27"/>
      <c r="JZV1" s="27"/>
      <c r="JZW1" s="27"/>
      <c r="JZZ1" s="27"/>
      <c r="KAA1" s="27"/>
      <c r="KAD1" s="27"/>
      <c r="KAE1" s="27"/>
      <c r="KAH1" s="27"/>
      <c r="KAI1" s="27"/>
      <c r="KAL1" s="27"/>
      <c r="KAM1" s="27"/>
      <c r="KAP1" s="27"/>
      <c r="KAQ1" s="27"/>
      <c r="KAT1" s="27"/>
      <c r="KAU1" s="27"/>
      <c r="KAX1" s="27"/>
      <c r="KAY1" s="27"/>
      <c r="KBB1" s="27"/>
      <c r="KBC1" s="27"/>
      <c r="KBF1" s="27"/>
      <c r="KBG1" s="27"/>
      <c r="KBJ1" s="27"/>
      <c r="KBK1" s="27"/>
      <c r="KBN1" s="27"/>
      <c r="KBO1" s="27"/>
      <c r="KBR1" s="27"/>
      <c r="KBS1" s="27"/>
      <c r="KBV1" s="27"/>
      <c r="KBW1" s="27"/>
      <c r="KBZ1" s="27"/>
      <c r="KCA1" s="27"/>
      <c r="KCD1" s="27"/>
      <c r="KCE1" s="27"/>
      <c r="KCH1" s="27"/>
      <c r="KCI1" s="27"/>
      <c r="KCL1" s="27"/>
      <c r="KCM1" s="27"/>
      <c r="KCP1" s="27"/>
      <c r="KCQ1" s="27"/>
      <c r="KCT1" s="27"/>
      <c r="KCU1" s="27"/>
      <c r="KCX1" s="27"/>
      <c r="KCY1" s="27"/>
      <c r="KDB1" s="27"/>
      <c r="KDC1" s="27"/>
      <c r="KDF1" s="27"/>
      <c r="KDG1" s="27"/>
      <c r="KDJ1" s="27"/>
      <c r="KDK1" s="27"/>
      <c r="KDN1" s="27"/>
      <c r="KDO1" s="27"/>
      <c r="KDR1" s="27"/>
      <c r="KDS1" s="27"/>
      <c r="KDV1" s="27"/>
      <c r="KDW1" s="27"/>
      <c r="KDZ1" s="27"/>
      <c r="KEA1" s="27"/>
      <c r="KED1" s="27"/>
      <c r="KEE1" s="27"/>
      <c r="KEH1" s="27"/>
      <c r="KEI1" s="27"/>
      <c r="KEL1" s="27"/>
      <c r="KEM1" s="27"/>
      <c r="KEP1" s="27"/>
      <c r="KEQ1" s="27"/>
      <c r="KET1" s="27"/>
      <c r="KEU1" s="27"/>
      <c r="KEX1" s="27"/>
      <c r="KEY1" s="27"/>
      <c r="KFB1" s="27"/>
      <c r="KFC1" s="27"/>
      <c r="KFF1" s="27"/>
      <c r="KFG1" s="27"/>
      <c r="KFJ1" s="27"/>
      <c r="KFK1" s="27"/>
      <c r="KFN1" s="27"/>
      <c r="KFO1" s="27"/>
      <c r="KFR1" s="27"/>
      <c r="KFS1" s="27"/>
      <c r="KFV1" s="27"/>
      <c r="KFW1" s="27"/>
      <c r="KFZ1" s="27"/>
      <c r="KGA1" s="27"/>
      <c r="KGD1" s="27"/>
      <c r="KGE1" s="27"/>
      <c r="KGH1" s="27"/>
      <c r="KGI1" s="27"/>
      <c r="KGL1" s="27"/>
      <c r="KGM1" s="27"/>
      <c r="KGP1" s="27"/>
      <c r="KGQ1" s="27"/>
      <c r="KGT1" s="27"/>
      <c r="KGU1" s="27"/>
      <c r="KGX1" s="27"/>
      <c r="KGY1" s="27"/>
      <c r="KHB1" s="27"/>
      <c r="KHC1" s="27"/>
      <c r="KHF1" s="27"/>
      <c r="KHG1" s="27"/>
      <c r="KHJ1" s="27"/>
      <c r="KHK1" s="27"/>
      <c r="KHN1" s="27"/>
      <c r="KHO1" s="27"/>
      <c r="KHR1" s="27"/>
      <c r="KHS1" s="27"/>
      <c r="KHV1" s="27"/>
      <c r="KHW1" s="27"/>
      <c r="KHZ1" s="27"/>
      <c r="KIA1" s="27"/>
      <c r="KID1" s="27"/>
      <c r="KIE1" s="27"/>
      <c r="KIH1" s="27"/>
      <c r="KII1" s="27"/>
      <c r="KIL1" s="27"/>
      <c r="KIM1" s="27"/>
      <c r="KIP1" s="27"/>
      <c r="KIQ1" s="27"/>
      <c r="KIT1" s="27"/>
      <c r="KIU1" s="27"/>
      <c r="KIX1" s="27"/>
      <c r="KIY1" s="27"/>
      <c r="KJB1" s="27"/>
      <c r="KJC1" s="27"/>
      <c r="KJF1" s="27"/>
      <c r="KJG1" s="27"/>
      <c r="KJJ1" s="27"/>
      <c r="KJK1" s="27"/>
      <c r="KJN1" s="27"/>
      <c r="KJO1" s="27"/>
      <c r="KJR1" s="27"/>
      <c r="KJS1" s="27"/>
      <c r="KJV1" s="27"/>
      <c r="KJW1" s="27"/>
      <c r="KJZ1" s="27"/>
      <c r="KKA1" s="27"/>
      <c r="KKD1" s="27"/>
      <c r="KKE1" s="27"/>
      <c r="KKH1" s="27"/>
      <c r="KKI1" s="27"/>
      <c r="KKL1" s="27"/>
      <c r="KKM1" s="27"/>
      <c r="KKP1" s="27"/>
      <c r="KKQ1" s="27"/>
      <c r="KKT1" s="27"/>
      <c r="KKU1" s="27"/>
      <c r="KKX1" s="27"/>
      <c r="KKY1" s="27"/>
      <c r="KLB1" s="27"/>
      <c r="KLC1" s="27"/>
      <c r="KLF1" s="27"/>
      <c r="KLG1" s="27"/>
      <c r="KLJ1" s="27"/>
      <c r="KLK1" s="27"/>
      <c r="KLN1" s="27"/>
      <c r="KLO1" s="27"/>
      <c r="KLR1" s="27"/>
      <c r="KLS1" s="27"/>
      <c r="KLV1" s="27"/>
      <c r="KLW1" s="27"/>
      <c r="KLZ1" s="27"/>
      <c r="KMA1" s="27"/>
      <c r="KMD1" s="27"/>
      <c r="KME1" s="27"/>
      <c r="KMH1" s="27"/>
      <c r="KMI1" s="27"/>
      <c r="KML1" s="27"/>
      <c r="KMM1" s="27"/>
      <c r="KMP1" s="27"/>
      <c r="KMQ1" s="27"/>
      <c r="KMT1" s="27"/>
      <c r="KMU1" s="27"/>
      <c r="KMX1" s="27"/>
      <c r="KMY1" s="27"/>
      <c r="KNB1" s="27"/>
      <c r="KNC1" s="27"/>
      <c r="KNF1" s="27"/>
      <c r="KNG1" s="27"/>
      <c r="KNJ1" s="27"/>
      <c r="KNK1" s="27"/>
      <c r="KNN1" s="27"/>
      <c r="KNO1" s="27"/>
      <c r="KNR1" s="27"/>
      <c r="KNS1" s="27"/>
      <c r="KNV1" s="27"/>
      <c r="KNW1" s="27"/>
      <c r="KNZ1" s="27"/>
      <c r="KOA1" s="27"/>
      <c r="KOD1" s="27"/>
      <c r="KOE1" s="27"/>
      <c r="KOH1" s="27"/>
      <c r="KOI1" s="27"/>
      <c r="KOL1" s="27"/>
      <c r="KOM1" s="27"/>
      <c r="KOP1" s="27"/>
      <c r="KOQ1" s="27"/>
      <c r="KOT1" s="27"/>
      <c r="KOU1" s="27"/>
      <c r="KOX1" s="27"/>
      <c r="KOY1" s="27"/>
      <c r="KPB1" s="27"/>
      <c r="KPC1" s="27"/>
      <c r="KPF1" s="27"/>
      <c r="KPG1" s="27"/>
      <c r="KPJ1" s="27"/>
      <c r="KPK1" s="27"/>
      <c r="KPN1" s="27"/>
      <c r="KPO1" s="27"/>
      <c r="KPR1" s="27"/>
      <c r="KPS1" s="27"/>
      <c r="KPV1" s="27"/>
      <c r="KPW1" s="27"/>
      <c r="KPZ1" s="27"/>
      <c r="KQA1" s="27"/>
      <c r="KQD1" s="27"/>
      <c r="KQE1" s="27"/>
      <c r="KQH1" s="27"/>
      <c r="KQI1" s="27"/>
      <c r="KQL1" s="27"/>
      <c r="KQM1" s="27"/>
      <c r="KQP1" s="27"/>
      <c r="KQQ1" s="27"/>
      <c r="KQT1" s="27"/>
      <c r="KQU1" s="27"/>
      <c r="KQX1" s="27"/>
      <c r="KQY1" s="27"/>
      <c r="KRB1" s="27"/>
      <c r="KRC1" s="27"/>
      <c r="KRF1" s="27"/>
      <c r="KRG1" s="27"/>
      <c r="KRJ1" s="27"/>
      <c r="KRK1" s="27"/>
      <c r="KRN1" s="27"/>
      <c r="KRO1" s="27"/>
      <c r="KRR1" s="27"/>
      <c r="KRS1" s="27"/>
      <c r="KRV1" s="27"/>
      <c r="KRW1" s="27"/>
      <c r="KRZ1" s="27"/>
      <c r="KSA1" s="27"/>
      <c r="KSD1" s="27"/>
      <c r="KSE1" s="27"/>
      <c r="KSH1" s="27"/>
      <c r="KSI1" s="27"/>
      <c r="KSL1" s="27"/>
      <c r="KSM1" s="27"/>
      <c r="KSP1" s="27"/>
      <c r="KSQ1" s="27"/>
      <c r="KST1" s="27"/>
      <c r="KSU1" s="27"/>
      <c r="KSX1" s="27"/>
      <c r="KSY1" s="27"/>
      <c r="KTB1" s="27"/>
      <c r="KTC1" s="27"/>
      <c r="KTF1" s="27"/>
      <c r="KTG1" s="27"/>
      <c r="KTJ1" s="27"/>
      <c r="KTK1" s="27"/>
      <c r="KTN1" s="27"/>
      <c r="KTO1" s="27"/>
      <c r="KTR1" s="27"/>
      <c r="KTS1" s="27"/>
      <c r="KTV1" s="27"/>
      <c r="KTW1" s="27"/>
      <c r="KTZ1" s="27"/>
      <c r="KUA1" s="27"/>
      <c r="KUD1" s="27"/>
      <c r="KUE1" s="27"/>
      <c r="KUH1" s="27"/>
      <c r="KUI1" s="27"/>
      <c r="KUL1" s="27"/>
      <c r="KUM1" s="27"/>
      <c r="KUP1" s="27"/>
      <c r="KUQ1" s="27"/>
      <c r="KUT1" s="27"/>
      <c r="KUU1" s="27"/>
      <c r="KUX1" s="27"/>
      <c r="KUY1" s="27"/>
      <c r="KVB1" s="27"/>
      <c r="KVC1" s="27"/>
      <c r="KVF1" s="27"/>
      <c r="KVG1" s="27"/>
      <c r="KVJ1" s="27"/>
      <c r="KVK1" s="27"/>
      <c r="KVN1" s="27"/>
      <c r="KVO1" s="27"/>
      <c r="KVR1" s="27"/>
      <c r="KVS1" s="27"/>
      <c r="KVV1" s="27"/>
      <c r="KVW1" s="27"/>
      <c r="KVZ1" s="27"/>
      <c r="KWA1" s="27"/>
      <c r="KWD1" s="27"/>
      <c r="KWE1" s="27"/>
      <c r="KWH1" s="27"/>
      <c r="KWI1" s="27"/>
      <c r="KWL1" s="27"/>
      <c r="KWM1" s="27"/>
      <c r="KWP1" s="27"/>
      <c r="KWQ1" s="27"/>
      <c r="KWT1" s="27"/>
      <c r="KWU1" s="27"/>
      <c r="KWX1" s="27"/>
      <c r="KWY1" s="27"/>
      <c r="KXB1" s="27"/>
      <c r="KXC1" s="27"/>
      <c r="KXF1" s="27"/>
      <c r="KXG1" s="27"/>
      <c r="KXJ1" s="27"/>
      <c r="KXK1" s="27"/>
      <c r="KXN1" s="27"/>
      <c r="KXO1" s="27"/>
      <c r="KXR1" s="27"/>
      <c r="KXS1" s="27"/>
      <c r="KXV1" s="27"/>
      <c r="KXW1" s="27"/>
      <c r="KXZ1" s="27"/>
      <c r="KYA1" s="27"/>
      <c r="KYD1" s="27"/>
      <c r="KYE1" s="27"/>
      <c r="KYH1" s="27"/>
      <c r="KYI1" s="27"/>
      <c r="KYL1" s="27"/>
      <c r="KYM1" s="27"/>
      <c r="KYP1" s="27"/>
      <c r="KYQ1" s="27"/>
      <c r="KYT1" s="27"/>
      <c r="KYU1" s="27"/>
      <c r="KYX1" s="27"/>
      <c r="KYY1" s="27"/>
      <c r="KZB1" s="27"/>
      <c r="KZC1" s="27"/>
      <c r="KZF1" s="27"/>
      <c r="KZG1" s="27"/>
      <c r="KZJ1" s="27"/>
      <c r="KZK1" s="27"/>
      <c r="KZN1" s="27"/>
      <c r="KZO1" s="27"/>
      <c r="KZR1" s="27"/>
      <c r="KZS1" s="27"/>
      <c r="KZV1" s="27"/>
      <c r="KZW1" s="27"/>
      <c r="KZZ1" s="27"/>
      <c r="LAA1" s="27"/>
      <c r="LAD1" s="27"/>
      <c r="LAE1" s="27"/>
      <c r="LAH1" s="27"/>
      <c r="LAI1" s="27"/>
      <c r="LAL1" s="27"/>
      <c r="LAM1" s="27"/>
      <c r="LAP1" s="27"/>
      <c r="LAQ1" s="27"/>
      <c r="LAT1" s="27"/>
      <c r="LAU1" s="27"/>
      <c r="LAX1" s="27"/>
      <c r="LAY1" s="27"/>
      <c r="LBB1" s="27"/>
      <c r="LBC1" s="27"/>
      <c r="LBF1" s="27"/>
      <c r="LBG1" s="27"/>
      <c r="LBJ1" s="27"/>
      <c r="LBK1" s="27"/>
      <c r="LBN1" s="27"/>
      <c r="LBO1" s="27"/>
      <c r="LBR1" s="27"/>
      <c r="LBS1" s="27"/>
      <c r="LBV1" s="27"/>
      <c r="LBW1" s="27"/>
      <c r="LBZ1" s="27"/>
      <c r="LCA1" s="27"/>
      <c r="LCD1" s="27"/>
      <c r="LCE1" s="27"/>
      <c r="LCH1" s="27"/>
      <c r="LCI1" s="27"/>
      <c r="LCL1" s="27"/>
      <c r="LCM1" s="27"/>
      <c r="LCP1" s="27"/>
      <c r="LCQ1" s="27"/>
      <c r="LCT1" s="27"/>
      <c r="LCU1" s="27"/>
      <c r="LCX1" s="27"/>
      <c r="LCY1" s="27"/>
      <c r="LDB1" s="27"/>
      <c r="LDC1" s="27"/>
      <c r="LDF1" s="27"/>
      <c r="LDG1" s="27"/>
      <c r="LDJ1" s="27"/>
      <c r="LDK1" s="27"/>
      <c r="LDN1" s="27"/>
      <c r="LDO1" s="27"/>
      <c r="LDR1" s="27"/>
      <c r="LDS1" s="27"/>
      <c r="LDV1" s="27"/>
      <c r="LDW1" s="27"/>
      <c r="LDZ1" s="27"/>
      <c r="LEA1" s="27"/>
      <c r="LED1" s="27"/>
      <c r="LEE1" s="27"/>
      <c r="LEH1" s="27"/>
      <c r="LEI1" s="27"/>
      <c r="LEL1" s="27"/>
      <c r="LEM1" s="27"/>
      <c r="LEP1" s="27"/>
      <c r="LEQ1" s="27"/>
      <c r="LET1" s="27"/>
      <c r="LEU1" s="27"/>
      <c r="LEX1" s="27"/>
      <c r="LEY1" s="27"/>
      <c r="LFB1" s="27"/>
      <c r="LFC1" s="27"/>
      <c r="LFF1" s="27"/>
      <c r="LFG1" s="27"/>
      <c r="LFJ1" s="27"/>
      <c r="LFK1" s="27"/>
      <c r="LFN1" s="27"/>
      <c r="LFO1" s="27"/>
      <c r="LFR1" s="27"/>
      <c r="LFS1" s="27"/>
      <c r="LFV1" s="27"/>
      <c r="LFW1" s="27"/>
      <c r="LFZ1" s="27"/>
      <c r="LGA1" s="27"/>
      <c r="LGD1" s="27"/>
      <c r="LGE1" s="27"/>
      <c r="LGH1" s="27"/>
      <c r="LGI1" s="27"/>
      <c r="LGL1" s="27"/>
      <c r="LGM1" s="27"/>
      <c r="LGP1" s="27"/>
      <c r="LGQ1" s="27"/>
      <c r="LGT1" s="27"/>
      <c r="LGU1" s="27"/>
      <c r="LGX1" s="27"/>
      <c r="LGY1" s="27"/>
      <c r="LHB1" s="27"/>
      <c r="LHC1" s="27"/>
      <c r="LHF1" s="27"/>
      <c r="LHG1" s="27"/>
      <c r="LHJ1" s="27"/>
      <c r="LHK1" s="27"/>
      <c r="LHN1" s="27"/>
      <c r="LHO1" s="27"/>
      <c r="LHR1" s="27"/>
      <c r="LHS1" s="27"/>
      <c r="LHV1" s="27"/>
      <c r="LHW1" s="27"/>
      <c r="LHZ1" s="27"/>
      <c r="LIA1" s="27"/>
      <c r="LID1" s="27"/>
      <c r="LIE1" s="27"/>
      <c r="LIH1" s="27"/>
      <c r="LII1" s="27"/>
      <c r="LIL1" s="27"/>
      <c r="LIM1" s="27"/>
      <c r="LIP1" s="27"/>
      <c r="LIQ1" s="27"/>
      <c r="LIT1" s="27"/>
      <c r="LIU1" s="27"/>
      <c r="LIX1" s="27"/>
      <c r="LIY1" s="27"/>
      <c r="LJB1" s="27"/>
      <c r="LJC1" s="27"/>
      <c r="LJF1" s="27"/>
      <c r="LJG1" s="27"/>
      <c r="LJJ1" s="27"/>
      <c r="LJK1" s="27"/>
      <c r="LJN1" s="27"/>
      <c r="LJO1" s="27"/>
      <c r="LJR1" s="27"/>
      <c r="LJS1" s="27"/>
      <c r="LJV1" s="27"/>
      <c r="LJW1" s="27"/>
      <c r="LJZ1" s="27"/>
      <c r="LKA1" s="27"/>
      <c r="LKD1" s="27"/>
      <c r="LKE1" s="27"/>
      <c r="LKH1" s="27"/>
      <c r="LKI1" s="27"/>
      <c r="LKL1" s="27"/>
      <c r="LKM1" s="27"/>
      <c r="LKP1" s="27"/>
      <c r="LKQ1" s="27"/>
      <c r="LKT1" s="27"/>
      <c r="LKU1" s="27"/>
      <c r="LKX1" s="27"/>
      <c r="LKY1" s="27"/>
      <c r="LLB1" s="27"/>
      <c r="LLC1" s="27"/>
      <c r="LLF1" s="27"/>
      <c r="LLG1" s="27"/>
      <c r="LLJ1" s="27"/>
      <c r="LLK1" s="27"/>
      <c r="LLN1" s="27"/>
      <c r="LLO1" s="27"/>
      <c r="LLR1" s="27"/>
      <c r="LLS1" s="27"/>
      <c r="LLV1" s="27"/>
      <c r="LLW1" s="27"/>
      <c r="LLZ1" s="27"/>
      <c r="LMA1" s="27"/>
      <c r="LMD1" s="27"/>
      <c r="LME1" s="27"/>
      <c r="LMH1" s="27"/>
      <c r="LMI1" s="27"/>
      <c r="LML1" s="27"/>
      <c r="LMM1" s="27"/>
      <c r="LMP1" s="27"/>
      <c r="LMQ1" s="27"/>
      <c r="LMT1" s="27"/>
      <c r="LMU1" s="27"/>
      <c r="LMX1" s="27"/>
      <c r="LMY1" s="27"/>
      <c r="LNB1" s="27"/>
      <c r="LNC1" s="27"/>
      <c r="LNF1" s="27"/>
      <c r="LNG1" s="27"/>
      <c r="LNJ1" s="27"/>
      <c r="LNK1" s="27"/>
      <c r="LNN1" s="27"/>
      <c r="LNO1" s="27"/>
      <c r="LNR1" s="27"/>
      <c r="LNS1" s="27"/>
      <c r="LNV1" s="27"/>
      <c r="LNW1" s="27"/>
      <c r="LNZ1" s="27"/>
      <c r="LOA1" s="27"/>
      <c r="LOD1" s="27"/>
      <c r="LOE1" s="27"/>
      <c r="LOH1" s="27"/>
      <c r="LOI1" s="27"/>
      <c r="LOL1" s="27"/>
      <c r="LOM1" s="27"/>
      <c r="LOP1" s="27"/>
      <c r="LOQ1" s="27"/>
      <c r="LOT1" s="27"/>
      <c r="LOU1" s="27"/>
      <c r="LOX1" s="27"/>
      <c r="LOY1" s="27"/>
      <c r="LPB1" s="27"/>
      <c r="LPC1" s="27"/>
      <c r="LPF1" s="27"/>
      <c r="LPG1" s="27"/>
      <c r="LPJ1" s="27"/>
      <c r="LPK1" s="27"/>
      <c r="LPN1" s="27"/>
      <c r="LPO1" s="27"/>
      <c r="LPR1" s="27"/>
      <c r="LPS1" s="27"/>
      <c r="LPV1" s="27"/>
      <c r="LPW1" s="27"/>
      <c r="LPZ1" s="27"/>
      <c r="LQA1" s="27"/>
      <c r="LQD1" s="27"/>
      <c r="LQE1" s="27"/>
      <c r="LQH1" s="27"/>
      <c r="LQI1" s="27"/>
      <c r="LQL1" s="27"/>
      <c r="LQM1" s="27"/>
      <c r="LQP1" s="27"/>
      <c r="LQQ1" s="27"/>
      <c r="LQT1" s="27"/>
      <c r="LQU1" s="27"/>
      <c r="LQX1" s="27"/>
      <c r="LQY1" s="27"/>
      <c r="LRB1" s="27"/>
      <c r="LRC1" s="27"/>
      <c r="LRF1" s="27"/>
      <c r="LRG1" s="27"/>
      <c r="LRJ1" s="27"/>
      <c r="LRK1" s="27"/>
      <c r="LRN1" s="27"/>
      <c r="LRO1" s="27"/>
      <c r="LRR1" s="27"/>
      <c r="LRS1" s="27"/>
      <c r="LRV1" s="27"/>
      <c r="LRW1" s="27"/>
      <c r="LRZ1" s="27"/>
      <c r="LSA1" s="27"/>
      <c r="LSD1" s="27"/>
      <c r="LSE1" s="27"/>
      <c r="LSH1" s="27"/>
      <c r="LSI1" s="27"/>
      <c r="LSL1" s="27"/>
      <c r="LSM1" s="27"/>
      <c r="LSP1" s="27"/>
      <c r="LSQ1" s="27"/>
      <c r="LST1" s="27"/>
      <c r="LSU1" s="27"/>
      <c r="LSX1" s="27"/>
      <c r="LSY1" s="27"/>
      <c r="LTB1" s="27"/>
      <c r="LTC1" s="27"/>
      <c r="LTF1" s="27"/>
      <c r="LTG1" s="27"/>
      <c r="LTJ1" s="27"/>
      <c r="LTK1" s="27"/>
      <c r="LTN1" s="27"/>
      <c r="LTO1" s="27"/>
      <c r="LTR1" s="27"/>
      <c r="LTS1" s="27"/>
      <c r="LTV1" s="27"/>
      <c r="LTW1" s="27"/>
      <c r="LTZ1" s="27"/>
      <c r="LUA1" s="27"/>
      <c r="LUD1" s="27"/>
      <c r="LUE1" s="27"/>
      <c r="LUH1" s="27"/>
      <c r="LUI1" s="27"/>
      <c r="LUL1" s="27"/>
      <c r="LUM1" s="27"/>
      <c r="LUP1" s="27"/>
      <c r="LUQ1" s="27"/>
      <c r="LUT1" s="27"/>
      <c r="LUU1" s="27"/>
      <c r="LUX1" s="27"/>
      <c r="LUY1" s="27"/>
      <c r="LVB1" s="27"/>
      <c r="LVC1" s="27"/>
      <c r="LVF1" s="27"/>
      <c r="LVG1" s="27"/>
      <c r="LVJ1" s="27"/>
      <c r="LVK1" s="27"/>
      <c r="LVN1" s="27"/>
      <c r="LVO1" s="27"/>
      <c r="LVR1" s="27"/>
      <c r="LVS1" s="27"/>
      <c r="LVV1" s="27"/>
      <c r="LVW1" s="27"/>
      <c r="LVZ1" s="27"/>
      <c r="LWA1" s="27"/>
      <c r="LWD1" s="27"/>
      <c r="LWE1" s="27"/>
      <c r="LWH1" s="27"/>
      <c r="LWI1" s="27"/>
      <c r="LWL1" s="27"/>
      <c r="LWM1" s="27"/>
      <c r="LWP1" s="27"/>
      <c r="LWQ1" s="27"/>
      <c r="LWT1" s="27"/>
      <c r="LWU1" s="27"/>
      <c r="LWX1" s="27"/>
      <c r="LWY1" s="27"/>
      <c r="LXB1" s="27"/>
      <c r="LXC1" s="27"/>
      <c r="LXF1" s="27"/>
      <c r="LXG1" s="27"/>
      <c r="LXJ1" s="27"/>
      <c r="LXK1" s="27"/>
      <c r="LXN1" s="27"/>
      <c r="LXO1" s="27"/>
      <c r="LXR1" s="27"/>
      <c r="LXS1" s="27"/>
      <c r="LXV1" s="27"/>
      <c r="LXW1" s="27"/>
      <c r="LXZ1" s="27"/>
      <c r="LYA1" s="27"/>
      <c r="LYD1" s="27"/>
      <c r="LYE1" s="27"/>
      <c r="LYH1" s="27"/>
      <c r="LYI1" s="27"/>
      <c r="LYL1" s="27"/>
      <c r="LYM1" s="27"/>
      <c r="LYP1" s="27"/>
      <c r="LYQ1" s="27"/>
      <c r="LYT1" s="27"/>
      <c r="LYU1" s="27"/>
      <c r="LYX1" s="27"/>
      <c r="LYY1" s="27"/>
      <c r="LZB1" s="27"/>
      <c r="LZC1" s="27"/>
      <c r="LZF1" s="27"/>
      <c r="LZG1" s="27"/>
      <c r="LZJ1" s="27"/>
      <c r="LZK1" s="27"/>
      <c r="LZN1" s="27"/>
      <c r="LZO1" s="27"/>
      <c r="LZR1" s="27"/>
      <c r="LZS1" s="27"/>
      <c r="LZV1" s="27"/>
      <c r="LZW1" s="27"/>
      <c r="LZZ1" s="27"/>
      <c r="MAA1" s="27"/>
      <c r="MAD1" s="27"/>
      <c r="MAE1" s="27"/>
      <c r="MAH1" s="27"/>
      <c r="MAI1" s="27"/>
      <c r="MAL1" s="27"/>
      <c r="MAM1" s="27"/>
      <c r="MAP1" s="27"/>
      <c r="MAQ1" s="27"/>
      <c r="MAT1" s="27"/>
      <c r="MAU1" s="27"/>
      <c r="MAX1" s="27"/>
      <c r="MAY1" s="27"/>
      <c r="MBB1" s="27"/>
      <c r="MBC1" s="27"/>
      <c r="MBF1" s="27"/>
      <c r="MBG1" s="27"/>
      <c r="MBJ1" s="27"/>
      <c r="MBK1" s="27"/>
      <c r="MBN1" s="27"/>
      <c r="MBO1" s="27"/>
      <c r="MBR1" s="27"/>
      <c r="MBS1" s="27"/>
      <c r="MBV1" s="27"/>
      <c r="MBW1" s="27"/>
      <c r="MBZ1" s="27"/>
      <c r="MCA1" s="27"/>
      <c r="MCD1" s="27"/>
      <c r="MCE1" s="27"/>
      <c r="MCH1" s="27"/>
      <c r="MCI1" s="27"/>
      <c r="MCL1" s="27"/>
      <c r="MCM1" s="27"/>
      <c r="MCP1" s="27"/>
      <c r="MCQ1" s="27"/>
      <c r="MCT1" s="27"/>
      <c r="MCU1" s="27"/>
      <c r="MCX1" s="27"/>
      <c r="MCY1" s="27"/>
      <c r="MDB1" s="27"/>
      <c r="MDC1" s="27"/>
      <c r="MDF1" s="27"/>
      <c r="MDG1" s="27"/>
      <c r="MDJ1" s="27"/>
      <c r="MDK1" s="27"/>
      <c r="MDN1" s="27"/>
      <c r="MDO1" s="27"/>
      <c r="MDR1" s="27"/>
      <c r="MDS1" s="27"/>
      <c r="MDV1" s="27"/>
      <c r="MDW1" s="27"/>
      <c r="MDZ1" s="27"/>
      <c r="MEA1" s="27"/>
      <c r="MED1" s="27"/>
      <c r="MEE1" s="27"/>
      <c r="MEH1" s="27"/>
      <c r="MEI1" s="27"/>
      <c r="MEL1" s="27"/>
      <c r="MEM1" s="27"/>
      <c r="MEP1" s="27"/>
      <c r="MEQ1" s="27"/>
      <c r="MET1" s="27"/>
      <c r="MEU1" s="27"/>
      <c r="MEX1" s="27"/>
      <c r="MEY1" s="27"/>
      <c r="MFB1" s="27"/>
      <c r="MFC1" s="27"/>
      <c r="MFF1" s="27"/>
      <c r="MFG1" s="27"/>
      <c r="MFJ1" s="27"/>
      <c r="MFK1" s="27"/>
      <c r="MFN1" s="27"/>
      <c r="MFO1" s="27"/>
      <c r="MFR1" s="27"/>
      <c r="MFS1" s="27"/>
      <c r="MFV1" s="27"/>
      <c r="MFW1" s="27"/>
      <c r="MFZ1" s="27"/>
      <c r="MGA1" s="27"/>
      <c r="MGD1" s="27"/>
      <c r="MGE1" s="27"/>
      <c r="MGH1" s="27"/>
      <c r="MGI1" s="27"/>
      <c r="MGL1" s="27"/>
      <c r="MGM1" s="27"/>
      <c r="MGP1" s="27"/>
      <c r="MGQ1" s="27"/>
      <c r="MGT1" s="27"/>
      <c r="MGU1" s="27"/>
      <c r="MGX1" s="27"/>
      <c r="MGY1" s="27"/>
      <c r="MHB1" s="27"/>
      <c r="MHC1" s="27"/>
      <c r="MHF1" s="27"/>
      <c r="MHG1" s="27"/>
      <c r="MHJ1" s="27"/>
      <c r="MHK1" s="27"/>
      <c r="MHN1" s="27"/>
      <c r="MHO1" s="27"/>
      <c r="MHR1" s="27"/>
      <c r="MHS1" s="27"/>
      <c r="MHV1" s="27"/>
      <c r="MHW1" s="27"/>
      <c r="MHZ1" s="27"/>
      <c r="MIA1" s="27"/>
      <c r="MID1" s="27"/>
      <c r="MIE1" s="27"/>
      <c r="MIH1" s="27"/>
      <c r="MII1" s="27"/>
      <c r="MIL1" s="27"/>
      <c r="MIM1" s="27"/>
      <c r="MIP1" s="27"/>
      <c r="MIQ1" s="27"/>
      <c r="MIT1" s="27"/>
      <c r="MIU1" s="27"/>
      <c r="MIX1" s="27"/>
      <c r="MIY1" s="27"/>
      <c r="MJB1" s="27"/>
      <c r="MJC1" s="27"/>
      <c r="MJF1" s="27"/>
      <c r="MJG1" s="27"/>
      <c r="MJJ1" s="27"/>
      <c r="MJK1" s="27"/>
      <c r="MJN1" s="27"/>
      <c r="MJO1" s="27"/>
      <c r="MJR1" s="27"/>
      <c r="MJS1" s="27"/>
      <c r="MJV1" s="27"/>
      <c r="MJW1" s="27"/>
      <c r="MJZ1" s="27"/>
      <c r="MKA1" s="27"/>
      <c r="MKD1" s="27"/>
      <c r="MKE1" s="27"/>
      <c r="MKH1" s="27"/>
      <c r="MKI1" s="27"/>
      <c r="MKL1" s="27"/>
      <c r="MKM1" s="27"/>
      <c r="MKP1" s="27"/>
      <c r="MKQ1" s="27"/>
      <c r="MKT1" s="27"/>
      <c r="MKU1" s="27"/>
      <c r="MKX1" s="27"/>
      <c r="MKY1" s="27"/>
      <c r="MLB1" s="27"/>
      <c r="MLC1" s="27"/>
      <c r="MLF1" s="27"/>
      <c r="MLG1" s="27"/>
      <c r="MLJ1" s="27"/>
      <c r="MLK1" s="27"/>
      <c r="MLN1" s="27"/>
      <c r="MLO1" s="27"/>
      <c r="MLR1" s="27"/>
      <c r="MLS1" s="27"/>
      <c r="MLV1" s="27"/>
      <c r="MLW1" s="27"/>
      <c r="MLZ1" s="27"/>
      <c r="MMA1" s="27"/>
      <c r="MMD1" s="27"/>
      <c r="MME1" s="27"/>
      <c r="MMH1" s="27"/>
      <c r="MMI1" s="27"/>
      <c r="MML1" s="27"/>
      <c r="MMM1" s="27"/>
      <c r="MMP1" s="27"/>
      <c r="MMQ1" s="27"/>
      <c r="MMT1" s="27"/>
      <c r="MMU1" s="27"/>
      <c r="MMX1" s="27"/>
      <c r="MMY1" s="27"/>
      <c r="MNB1" s="27"/>
      <c r="MNC1" s="27"/>
      <c r="MNF1" s="27"/>
      <c r="MNG1" s="27"/>
      <c r="MNJ1" s="27"/>
      <c r="MNK1" s="27"/>
      <c r="MNN1" s="27"/>
      <c r="MNO1" s="27"/>
      <c r="MNR1" s="27"/>
      <c r="MNS1" s="27"/>
      <c r="MNV1" s="27"/>
      <c r="MNW1" s="27"/>
      <c r="MNZ1" s="27"/>
      <c r="MOA1" s="27"/>
      <c r="MOD1" s="27"/>
      <c r="MOE1" s="27"/>
      <c r="MOH1" s="27"/>
      <c r="MOI1" s="27"/>
      <c r="MOL1" s="27"/>
      <c r="MOM1" s="27"/>
      <c r="MOP1" s="27"/>
      <c r="MOQ1" s="27"/>
      <c r="MOT1" s="27"/>
      <c r="MOU1" s="27"/>
      <c r="MOX1" s="27"/>
      <c r="MOY1" s="27"/>
      <c r="MPB1" s="27"/>
      <c r="MPC1" s="27"/>
      <c r="MPF1" s="27"/>
      <c r="MPG1" s="27"/>
      <c r="MPJ1" s="27"/>
      <c r="MPK1" s="27"/>
      <c r="MPN1" s="27"/>
      <c r="MPO1" s="27"/>
      <c r="MPR1" s="27"/>
      <c r="MPS1" s="27"/>
      <c r="MPV1" s="27"/>
      <c r="MPW1" s="27"/>
      <c r="MPZ1" s="27"/>
      <c r="MQA1" s="27"/>
      <c r="MQD1" s="27"/>
      <c r="MQE1" s="27"/>
      <c r="MQH1" s="27"/>
      <c r="MQI1" s="27"/>
      <c r="MQL1" s="27"/>
      <c r="MQM1" s="27"/>
      <c r="MQP1" s="27"/>
      <c r="MQQ1" s="27"/>
      <c r="MQT1" s="27"/>
      <c r="MQU1" s="27"/>
      <c r="MQX1" s="27"/>
      <c r="MQY1" s="27"/>
      <c r="MRB1" s="27"/>
      <c r="MRC1" s="27"/>
      <c r="MRF1" s="27"/>
      <c r="MRG1" s="27"/>
      <c r="MRJ1" s="27"/>
      <c r="MRK1" s="27"/>
      <c r="MRN1" s="27"/>
      <c r="MRO1" s="27"/>
      <c r="MRR1" s="27"/>
      <c r="MRS1" s="27"/>
      <c r="MRV1" s="27"/>
      <c r="MRW1" s="27"/>
      <c r="MRZ1" s="27"/>
      <c r="MSA1" s="27"/>
      <c r="MSD1" s="27"/>
      <c r="MSE1" s="27"/>
      <c r="MSH1" s="27"/>
      <c r="MSI1" s="27"/>
      <c r="MSL1" s="27"/>
      <c r="MSM1" s="27"/>
      <c r="MSP1" s="27"/>
      <c r="MSQ1" s="27"/>
      <c r="MST1" s="27"/>
      <c r="MSU1" s="27"/>
      <c r="MSX1" s="27"/>
      <c r="MSY1" s="27"/>
      <c r="MTB1" s="27"/>
      <c r="MTC1" s="27"/>
      <c r="MTF1" s="27"/>
      <c r="MTG1" s="27"/>
      <c r="MTJ1" s="27"/>
      <c r="MTK1" s="27"/>
      <c r="MTN1" s="27"/>
      <c r="MTO1" s="27"/>
      <c r="MTR1" s="27"/>
      <c r="MTS1" s="27"/>
      <c r="MTV1" s="27"/>
      <c r="MTW1" s="27"/>
      <c r="MTZ1" s="27"/>
      <c r="MUA1" s="27"/>
      <c r="MUD1" s="27"/>
      <c r="MUE1" s="27"/>
      <c r="MUH1" s="27"/>
      <c r="MUI1" s="27"/>
      <c r="MUL1" s="27"/>
      <c r="MUM1" s="27"/>
      <c r="MUP1" s="27"/>
      <c r="MUQ1" s="27"/>
      <c r="MUT1" s="27"/>
      <c r="MUU1" s="27"/>
      <c r="MUX1" s="27"/>
      <c r="MUY1" s="27"/>
      <c r="MVB1" s="27"/>
      <c r="MVC1" s="27"/>
      <c r="MVF1" s="27"/>
      <c r="MVG1" s="27"/>
      <c r="MVJ1" s="27"/>
      <c r="MVK1" s="27"/>
      <c r="MVN1" s="27"/>
      <c r="MVO1" s="27"/>
      <c r="MVR1" s="27"/>
      <c r="MVS1" s="27"/>
      <c r="MVV1" s="27"/>
      <c r="MVW1" s="27"/>
      <c r="MVZ1" s="27"/>
      <c r="MWA1" s="27"/>
      <c r="MWD1" s="27"/>
      <c r="MWE1" s="27"/>
      <c r="MWH1" s="27"/>
      <c r="MWI1" s="27"/>
      <c r="MWL1" s="27"/>
      <c r="MWM1" s="27"/>
      <c r="MWP1" s="27"/>
      <c r="MWQ1" s="27"/>
      <c r="MWT1" s="27"/>
      <c r="MWU1" s="27"/>
      <c r="MWX1" s="27"/>
      <c r="MWY1" s="27"/>
      <c r="MXB1" s="27"/>
      <c r="MXC1" s="27"/>
      <c r="MXF1" s="27"/>
      <c r="MXG1" s="27"/>
      <c r="MXJ1" s="27"/>
      <c r="MXK1" s="27"/>
      <c r="MXN1" s="27"/>
      <c r="MXO1" s="27"/>
      <c r="MXR1" s="27"/>
      <c r="MXS1" s="27"/>
      <c r="MXV1" s="27"/>
      <c r="MXW1" s="27"/>
      <c r="MXZ1" s="27"/>
      <c r="MYA1" s="27"/>
      <c r="MYD1" s="27"/>
      <c r="MYE1" s="27"/>
      <c r="MYH1" s="27"/>
      <c r="MYI1" s="27"/>
      <c r="MYL1" s="27"/>
      <c r="MYM1" s="27"/>
      <c r="MYP1" s="27"/>
      <c r="MYQ1" s="27"/>
      <c r="MYT1" s="27"/>
      <c r="MYU1" s="27"/>
      <c r="MYX1" s="27"/>
      <c r="MYY1" s="27"/>
      <c r="MZB1" s="27"/>
      <c r="MZC1" s="27"/>
      <c r="MZF1" s="27"/>
      <c r="MZG1" s="27"/>
      <c r="MZJ1" s="27"/>
      <c r="MZK1" s="27"/>
      <c r="MZN1" s="27"/>
      <c r="MZO1" s="27"/>
      <c r="MZR1" s="27"/>
      <c r="MZS1" s="27"/>
      <c r="MZV1" s="27"/>
      <c r="MZW1" s="27"/>
      <c r="MZZ1" s="27"/>
      <c r="NAA1" s="27"/>
      <c r="NAD1" s="27"/>
      <c r="NAE1" s="27"/>
      <c r="NAH1" s="27"/>
      <c r="NAI1" s="27"/>
      <c r="NAL1" s="27"/>
      <c r="NAM1" s="27"/>
      <c r="NAP1" s="27"/>
      <c r="NAQ1" s="27"/>
      <c r="NAT1" s="27"/>
      <c r="NAU1" s="27"/>
      <c r="NAX1" s="27"/>
      <c r="NAY1" s="27"/>
      <c r="NBB1" s="27"/>
      <c r="NBC1" s="27"/>
      <c r="NBF1" s="27"/>
      <c r="NBG1" s="27"/>
      <c r="NBJ1" s="27"/>
      <c r="NBK1" s="27"/>
      <c r="NBN1" s="27"/>
      <c r="NBO1" s="27"/>
      <c r="NBR1" s="27"/>
      <c r="NBS1" s="27"/>
      <c r="NBV1" s="27"/>
      <c r="NBW1" s="27"/>
      <c r="NBZ1" s="27"/>
      <c r="NCA1" s="27"/>
      <c r="NCD1" s="27"/>
      <c r="NCE1" s="27"/>
      <c r="NCH1" s="27"/>
      <c r="NCI1" s="27"/>
      <c r="NCL1" s="27"/>
      <c r="NCM1" s="27"/>
      <c r="NCP1" s="27"/>
      <c r="NCQ1" s="27"/>
      <c r="NCT1" s="27"/>
      <c r="NCU1" s="27"/>
      <c r="NCX1" s="27"/>
      <c r="NCY1" s="27"/>
      <c r="NDB1" s="27"/>
      <c r="NDC1" s="27"/>
      <c r="NDF1" s="27"/>
      <c r="NDG1" s="27"/>
      <c r="NDJ1" s="27"/>
      <c r="NDK1" s="27"/>
      <c r="NDN1" s="27"/>
      <c r="NDO1" s="27"/>
      <c r="NDR1" s="27"/>
      <c r="NDS1" s="27"/>
      <c r="NDV1" s="27"/>
      <c r="NDW1" s="27"/>
      <c r="NDZ1" s="27"/>
      <c r="NEA1" s="27"/>
      <c r="NED1" s="27"/>
      <c r="NEE1" s="27"/>
      <c r="NEH1" s="27"/>
      <c r="NEI1" s="27"/>
      <c r="NEL1" s="27"/>
      <c r="NEM1" s="27"/>
      <c r="NEP1" s="27"/>
      <c r="NEQ1" s="27"/>
      <c r="NET1" s="27"/>
      <c r="NEU1" s="27"/>
      <c r="NEX1" s="27"/>
      <c r="NEY1" s="27"/>
      <c r="NFB1" s="27"/>
      <c r="NFC1" s="27"/>
      <c r="NFF1" s="27"/>
      <c r="NFG1" s="27"/>
      <c r="NFJ1" s="27"/>
      <c r="NFK1" s="27"/>
      <c r="NFN1" s="27"/>
      <c r="NFO1" s="27"/>
      <c r="NFR1" s="27"/>
      <c r="NFS1" s="27"/>
      <c r="NFV1" s="27"/>
      <c r="NFW1" s="27"/>
      <c r="NFZ1" s="27"/>
      <c r="NGA1" s="27"/>
      <c r="NGD1" s="27"/>
      <c r="NGE1" s="27"/>
      <c r="NGH1" s="27"/>
      <c r="NGI1" s="27"/>
      <c r="NGL1" s="27"/>
      <c r="NGM1" s="27"/>
      <c r="NGP1" s="27"/>
      <c r="NGQ1" s="27"/>
      <c r="NGT1" s="27"/>
      <c r="NGU1" s="27"/>
      <c r="NGX1" s="27"/>
      <c r="NGY1" s="27"/>
      <c r="NHB1" s="27"/>
      <c r="NHC1" s="27"/>
      <c r="NHF1" s="27"/>
      <c r="NHG1" s="27"/>
      <c r="NHJ1" s="27"/>
      <c r="NHK1" s="27"/>
      <c r="NHN1" s="27"/>
      <c r="NHO1" s="27"/>
      <c r="NHR1" s="27"/>
      <c r="NHS1" s="27"/>
      <c r="NHV1" s="27"/>
      <c r="NHW1" s="27"/>
      <c r="NHZ1" s="27"/>
      <c r="NIA1" s="27"/>
      <c r="NID1" s="27"/>
      <c r="NIE1" s="27"/>
      <c r="NIH1" s="27"/>
      <c r="NII1" s="27"/>
      <c r="NIL1" s="27"/>
      <c r="NIM1" s="27"/>
      <c r="NIP1" s="27"/>
      <c r="NIQ1" s="27"/>
      <c r="NIT1" s="27"/>
      <c r="NIU1" s="27"/>
      <c r="NIX1" s="27"/>
      <c r="NIY1" s="27"/>
      <c r="NJB1" s="27"/>
      <c r="NJC1" s="27"/>
      <c r="NJF1" s="27"/>
      <c r="NJG1" s="27"/>
      <c r="NJJ1" s="27"/>
      <c r="NJK1" s="27"/>
      <c r="NJN1" s="27"/>
      <c r="NJO1" s="27"/>
      <c r="NJR1" s="27"/>
      <c r="NJS1" s="27"/>
      <c r="NJV1" s="27"/>
      <c r="NJW1" s="27"/>
      <c r="NJZ1" s="27"/>
      <c r="NKA1" s="27"/>
      <c r="NKD1" s="27"/>
      <c r="NKE1" s="27"/>
      <c r="NKH1" s="27"/>
      <c r="NKI1" s="27"/>
      <c r="NKL1" s="27"/>
      <c r="NKM1" s="27"/>
      <c r="NKP1" s="27"/>
      <c r="NKQ1" s="27"/>
      <c r="NKT1" s="27"/>
      <c r="NKU1" s="27"/>
      <c r="NKX1" s="27"/>
      <c r="NKY1" s="27"/>
      <c r="NLB1" s="27"/>
      <c r="NLC1" s="27"/>
      <c r="NLF1" s="27"/>
      <c r="NLG1" s="27"/>
      <c r="NLJ1" s="27"/>
      <c r="NLK1" s="27"/>
      <c r="NLN1" s="27"/>
      <c r="NLO1" s="27"/>
      <c r="NLR1" s="27"/>
      <c r="NLS1" s="27"/>
      <c r="NLV1" s="27"/>
      <c r="NLW1" s="27"/>
      <c r="NLZ1" s="27"/>
      <c r="NMA1" s="27"/>
      <c r="NMD1" s="27"/>
      <c r="NME1" s="27"/>
      <c r="NMH1" s="27"/>
      <c r="NMI1" s="27"/>
      <c r="NML1" s="27"/>
      <c r="NMM1" s="27"/>
      <c r="NMP1" s="27"/>
      <c r="NMQ1" s="27"/>
      <c r="NMT1" s="27"/>
      <c r="NMU1" s="27"/>
      <c r="NMX1" s="27"/>
      <c r="NMY1" s="27"/>
      <c r="NNB1" s="27"/>
      <c r="NNC1" s="27"/>
      <c r="NNF1" s="27"/>
      <c r="NNG1" s="27"/>
      <c r="NNJ1" s="27"/>
      <c r="NNK1" s="27"/>
      <c r="NNN1" s="27"/>
      <c r="NNO1" s="27"/>
      <c r="NNR1" s="27"/>
      <c r="NNS1" s="27"/>
      <c r="NNV1" s="27"/>
      <c r="NNW1" s="27"/>
      <c r="NNZ1" s="27"/>
      <c r="NOA1" s="27"/>
      <c r="NOD1" s="27"/>
      <c r="NOE1" s="27"/>
      <c r="NOH1" s="27"/>
      <c r="NOI1" s="27"/>
      <c r="NOL1" s="27"/>
      <c r="NOM1" s="27"/>
      <c r="NOP1" s="27"/>
      <c r="NOQ1" s="27"/>
      <c r="NOT1" s="27"/>
      <c r="NOU1" s="27"/>
      <c r="NOX1" s="27"/>
      <c r="NOY1" s="27"/>
      <c r="NPB1" s="27"/>
      <c r="NPC1" s="27"/>
      <c r="NPF1" s="27"/>
      <c r="NPG1" s="27"/>
      <c r="NPJ1" s="27"/>
      <c r="NPK1" s="27"/>
      <c r="NPN1" s="27"/>
      <c r="NPO1" s="27"/>
      <c r="NPR1" s="27"/>
      <c r="NPS1" s="27"/>
      <c r="NPV1" s="27"/>
      <c r="NPW1" s="27"/>
      <c r="NPZ1" s="27"/>
      <c r="NQA1" s="27"/>
      <c r="NQD1" s="27"/>
      <c r="NQE1" s="27"/>
      <c r="NQH1" s="27"/>
      <c r="NQI1" s="27"/>
      <c r="NQL1" s="27"/>
      <c r="NQM1" s="27"/>
      <c r="NQP1" s="27"/>
      <c r="NQQ1" s="27"/>
      <c r="NQT1" s="27"/>
      <c r="NQU1" s="27"/>
      <c r="NQX1" s="27"/>
      <c r="NQY1" s="27"/>
      <c r="NRB1" s="27"/>
      <c r="NRC1" s="27"/>
      <c r="NRF1" s="27"/>
      <c r="NRG1" s="27"/>
      <c r="NRJ1" s="27"/>
      <c r="NRK1" s="27"/>
      <c r="NRN1" s="27"/>
      <c r="NRO1" s="27"/>
      <c r="NRR1" s="27"/>
      <c r="NRS1" s="27"/>
      <c r="NRV1" s="27"/>
      <c r="NRW1" s="27"/>
      <c r="NRZ1" s="27"/>
      <c r="NSA1" s="27"/>
      <c r="NSD1" s="27"/>
      <c r="NSE1" s="27"/>
      <c r="NSH1" s="27"/>
      <c r="NSI1" s="27"/>
      <c r="NSL1" s="27"/>
      <c r="NSM1" s="27"/>
      <c r="NSP1" s="27"/>
      <c r="NSQ1" s="27"/>
      <c r="NST1" s="27"/>
      <c r="NSU1" s="27"/>
      <c r="NSX1" s="27"/>
      <c r="NSY1" s="27"/>
      <c r="NTB1" s="27"/>
      <c r="NTC1" s="27"/>
      <c r="NTF1" s="27"/>
      <c r="NTG1" s="27"/>
      <c r="NTJ1" s="27"/>
      <c r="NTK1" s="27"/>
      <c r="NTN1" s="27"/>
      <c r="NTO1" s="27"/>
      <c r="NTR1" s="27"/>
      <c r="NTS1" s="27"/>
      <c r="NTV1" s="27"/>
      <c r="NTW1" s="27"/>
      <c r="NTZ1" s="27"/>
      <c r="NUA1" s="27"/>
      <c r="NUD1" s="27"/>
      <c r="NUE1" s="27"/>
      <c r="NUH1" s="27"/>
      <c r="NUI1" s="27"/>
      <c r="NUL1" s="27"/>
      <c r="NUM1" s="27"/>
      <c r="NUP1" s="27"/>
      <c r="NUQ1" s="27"/>
      <c r="NUT1" s="27"/>
      <c r="NUU1" s="27"/>
      <c r="NUX1" s="27"/>
      <c r="NUY1" s="27"/>
      <c r="NVB1" s="27"/>
      <c r="NVC1" s="27"/>
      <c r="NVF1" s="27"/>
      <c r="NVG1" s="27"/>
      <c r="NVJ1" s="27"/>
      <c r="NVK1" s="27"/>
      <c r="NVN1" s="27"/>
      <c r="NVO1" s="27"/>
      <c r="NVR1" s="27"/>
      <c r="NVS1" s="27"/>
      <c r="NVV1" s="27"/>
      <c r="NVW1" s="27"/>
      <c r="NVZ1" s="27"/>
      <c r="NWA1" s="27"/>
      <c r="NWD1" s="27"/>
      <c r="NWE1" s="27"/>
      <c r="NWH1" s="27"/>
      <c r="NWI1" s="27"/>
      <c r="NWL1" s="27"/>
      <c r="NWM1" s="27"/>
      <c r="NWP1" s="27"/>
      <c r="NWQ1" s="27"/>
      <c r="NWT1" s="27"/>
      <c r="NWU1" s="27"/>
      <c r="NWX1" s="27"/>
      <c r="NWY1" s="27"/>
      <c r="NXB1" s="27"/>
      <c r="NXC1" s="27"/>
      <c r="NXF1" s="27"/>
      <c r="NXG1" s="27"/>
      <c r="NXJ1" s="27"/>
      <c r="NXK1" s="27"/>
      <c r="NXN1" s="27"/>
      <c r="NXO1" s="27"/>
      <c r="NXR1" s="27"/>
      <c r="NXS1" s="27"/>
      <c r="NXV1" s="27"/>
      <c r="NXW1" s="27"/>
      <c r="NXZ1" s="27"/>
      <c r="NYA1" s="27"/>
      <c r="NYD1" s="27"/>
      <c r="NYE1" s="27"/>
      <c r="NYH1" s="27"/>
      <c r="NYI1" s="27"/>
      <c r="NYL1" s="27"/>
      <c r="NYM1" s="27"/>
      <c r="NYP1" s="27"/>
      <c r="NYQ1" s="27"/>
      <c r="NYT1" s="27"/>
      <c r="NYU1" s="27"/>
      <c r="NYX1" s="27"/>
      <c r="NYY1" s="27"/>
      <c r="NZB1" s="27"/>
      <c r="NZC1" s="27"/>
      <c r="NZF1" s="27"/>
      <c r="NZG1" s="27"/>
      <c r="NZJ1" s="27"/>
      <c r="NZK1" s="27"/>
      <c r="NZN1" s="27"/>
      <c r="NZO1" s="27"/>
      <c r="NZR1" s="27"/>
      <c r="NZS1" s="27"/>
      <c r="NZV1" s="27"/>
      <c r="NZW1" s="27"/>
      <c r="NZZ1" s="27"/>
      <c r="OAA1" s="27"/>
      <c r="OAD1" s="27"/>
      <c r="OAE1" s="27"/>
      <c r="OAH1" s="27"/>
      <c r="OAI1" s="27"/>
      <c r="OAL1" s="27"/>
      <c r="OAM1" s="27"/>
      <c r="OAP1" s="27"/>
      <c r="OAQ1" s="27"/>
      <c r="OAT1" s="27"/>
      <c r="OAU1" s="27"/>
      <c r="OAX1" s="27"/>
      <c r="OAY1" s="27"/>
      <c r="OBB1" s="27"/>
      <c r="OBC1" s="27"/>
      <c r="OBF1" s="27"/>
      <c r="OBG1" s="27"/>
      <c r="OBJ1" s="27"/>
      <c r="OBK1" s="27"/>
      <c r="OBN1" s="27"/>
      <c r="OBO1" s="27"/>
      <c r="OBR1" s="27"/>
      <c r="OBS1" s="27"/>
      <c r="OBV1" s="27"/>
      <c r="OBW1" s="27"/>
      <c r="OBZ1" s="27"/>
      <c r="OCA1" s="27"/>
      <c r="OCD1" s="27"/>
      <c r="OCE1" s="27"/>
      <c r="OCH1" s="27"/>
      <c r="OCI1" s="27"/>
      <c r="OCL1" s="27"/>
      <c r="OCM1" s="27"/>
      <c r="OCP1" s="27"/>
      <c r="OCQ1" s="27"/>
      <c r="OCT1" s="27"/>
      <c r="OCU1" s="27"/>
      <c r="OCX1" s="27"/>
      <c r="OCY1" s="27"/>
      <c r="ODB1" s="27"/>
      <c r="ODC1" s="27"/>
      <c r="ODF1" s="27"/>
      <c r="ODG1" s="27"/>
      <c r="ODJ1" s="27"/>
      <c r="ODK1" s="27"/>
      <c r="ODN1" s="27"/>
      <c r="ODO1" s="27"/>
      <c r="ODR1" s="27"/>
      <c r="ODS1" s="27"/>
      <c r="ODV1" s="27"/>
      <c r="ODW1" s="27"/>
      <c r="ODZ1" s="27"/>
      <c r="OEA1" s="27"/>
      <c r="OED1" s="27"/>
      <c r="OEE1" s="27"/>
      <c r="OEH1" s="27"/>
      <c r="OEI1" s="27"/>
      <c r="OEL1" s="27"/>
      <c r="OEM1" s="27"/>
      <c r="OEP1" s="27"/>
      <c r="OEQ1" s="27"/>
      <c r="OET1" s="27"/>
      <c r="OEU1" s="27"/>
      <c r="OEX1" s="27"/>
      <c r="OEY1" s="27"/>
      <c r="OFB1" s="27"/>
      <c r="OFC1" s="27"/>
      <c r="OFF1" s="27"/>
      <c r="OFG1" s="27"/>
      <c r="OFJ1" s="27"/>
      <c r="OFK1" s="27"/>
      <c r="OFN1" s="27"/>
      <c r="OFO1" s="27"/>
      <c r="OFR1" s="27"/>
      <c r="OFS1" s="27"/>
      <c r="OFV1" s="27"/>
      <c r="OFW1" s="27"/>
      <c r="OFZ1" s="27"/>
      <c r="OGA1" s="27"/>
      <c r="OGD1" s="27"/>
      <c r="OGE1" s="27"/>
      <c r="OGH1" s="27"/>
      <c r="OGI1" s="27"/>
      <c r="OGL1" s="27"/>
      <c r="OGM1" s="27"/>
      <c r="OGP1" s="27"/>
      <c r="OGQ1" s="27"/>
      <c r="OGT1" s="27"/>
      <c r="OGU1" s="27"/>
      <c r="OGX1" s="27"/>
      <c r="OGY1" s="27"/>
      <c r="OHB1" s="27"/>
      <c r="OHC1" s="27"/>
      <c r="OHF1" s="27"/>
      <c r="OHG1" s="27"/>
      <c r="OHJ1" s="27"/>
      <c r="OHK1" s="27"/>
      <c r="OHN1" s="27"/>
      <c r="OHO1" s="27"/>
      <c r="OHR1" s="27"/>
      <c r="OHS1" s="27"/>
      <c r="OHV1" s="27"/>
      <c r="OHW1" s="27"/>
      <c r="OHZ1" s="27"/>
      <c r="OIA1" s="27"/>
      <c r="OID1" s="27"/>
      <c r="OIE1" s="27"/>
      <c r="OIH1" s="27"/>
      <c r="OII1" s="27"/>
      <c r="OIL1" s="27"/>
      <c r="OIM1" s="27"/>
      <c r="OIP1" s="27"/>
      <c r="OIQ1" s="27"/>
      <c r="OIT1" s="27"/>
      <c r="OIU1" s="27"/>
      <c r="OIX1" s="27"/>
      <c r="OIY1" s="27"/>
      <c r="OJB1" s="27"/>
      <c r="OJC1" s="27"/>
      <c r="OJF1" s="27"/>
      <c r="OJG1" s="27"/>
      <c r="OJJ1" s="27"/>
      <c r="OJK1" s="27"/>
      <c r="OJN1" s="27"/>
      <c r="OJO1" s="27"/>
      <c r="OJR1" s="27"/>
      <c r="OJS1" s="27"/>
      <c r="OJV1" s="27"/>
      <c r="OJW1" s="27"/>
      <c r="OJZ1" s="27"/>
      <c r="OKA1" s="27"/>
      <c r="OKD1" s="27"/>
      <c r="OKE1" s="27"/>
      <c r="OKH1" s="27"/>
      <c r="OKI1" s="27"/>
      <c r="OKL1" s="27"/>
      <c r="OKM1" s="27"/>
      <c r="OKP1" s="27"/>
      <c r="OKQ1" s="27"/>
      <c r="OKT1" s="27"/>
      <c r="OKU1" s="27"/>
      <c r="OKX1" s="27"/>
      <c r="OKY1" s="27"/>
      <c r="OLB1" s="27"/>
      <c r="OLC1" s="27"/>
      <c r="OLF1" s="27"/>
      <c r="OLG1" s="27"/>
      <c r="OLJ1" s="27"/>
      <c r="OLK1" s="27"/>
      <c r="OLN1" s="27"/>
      <c r="OLO1" s="27"/>
      <c r="OLR1" s="27"/>
      <c r="OLS1" s="27"/>
      <c r="OLV1" s="27"/>
      <c r="OLW1" s="27"/>
      <c r="OLZ1" s="27"/>
      <c r="OMA1" s="27"/>
      <c r="OMD1" s="27"/>
      <c r="OME1" s="27"/>
      <c r="OMH1" s="27"/>
      <c r="OMI1" s="27"/>
      <c r="OML1" s="27"/>
      <c r="OMM1" s="27"/>
      <c r="OMP1" s="27"/>
      <c r="OMQ1" s="27"/>
      <c r="OMT1" s="27"/>
      <c r="OMU1" s="27"/>
      <c r="OMX1" s="27"/>
      <c r="OMY1" s="27"/>
      <c r="ONB1" s="27"/>
      <c r="ONC1" s="27"/>
      <c r="ONF1" s="27"/>
      <c r="ONG1" s="27"/>
      <c r="ONJ1" s="27"/>
      <c r="ONK1" s="27"/>
      <c r="ONN1" s="27"/>
      <c r="ONO1" s="27"/>
      <c r="ONR1" s="27"/>
      <c r="ONS1" s="27"/>
      <c r="ONV1" s="27"/>
      <c r="ONW1" s="27"/>
      <c r="ONZ1" s="27"/>
      <c r="OOA1" s="27"/>
      <c r="OOD1" s="27"/>
      <c r="OOE1" s="27"/>
      <c r="OOH1" s="27"/>
      <c r="OOI1" s="27"/>
      <c r="OOL1" s="27"/>
      <c r="OOM1" s="27"/>
      <c r="OOP1" s="27"/>
      <c r="OOQ1" s="27"/>
      <c r="OOT1" s="27"/>
      <c r="OOU1" s="27"/>
      <c r="OOX1" s="27"/>
      <c r="OOY1" s="27"/>
      <c r="OPB1" s="27"/>
      <c r="OPC1" s="27"/>
      <c r="OPF1" s="27"/>
      <c r="OPG1" s="27"/>
      <c r="OPJ1" s="27"/>
      <c r="OPK1" s="27"/>
      <c r="OPN1" s="27"/>
      <c r="OPO1" s="27"/>
      <c r="OPR1" s="27"/>
      <c r="OPS1" s="27"/>
      <c r="OPV1" s="27"/>
      <c r="OPW1" s="27"/>
      <c r="OPZ1" s="27"/>
      <c r="OQA1" s="27"/>
      <c r="OQD1" s="27"/>
      <c r="OQE1" s="27"/>
      <c r="OQH1" s="27"/>
      <c r="OQI1" s="27"/>
      <c r="OQL1" s="27"/>
      <c r="OQM1" s="27"/>
      <c r="OQP1" s="27"/>
      <c r="OQQ1" s="27"/>
      <c r="OQT1" s="27"/>
      <c r="OQU1" s="27"/>
      <c r="OQX1" s="27"/>
      <c r="OQY1" s="27"/>
      <c r="ORB1" s="27"/>
      <c r="ORC1" s="27"/>
      <c r="ORF1" s="27"/>
      <c r="ORG1" s="27"/>
      <c r="ORJ1" s="27"/>
      <c r="ORK1" s="27"/>
      <c r="ORN1" s="27"/>
      <c r="ORO1" s="27"/>
      <c r="ORR1" s="27"/>
      <c r="ORS1" s="27"/>
      <c r="ORV1" s="27"/>
      <c r="ORW1" s="27"/>
      <c r="ORZ1" s="27"/>
      <c r="OSA1" s="27"/>
      <c r="OSD1" s="27"/>
      <c r="OSE1" s="27"/>
      <c r="OSH1" s="27"/>
      <c r="OSI1" s="27"/>
      <c r="OSL1" s="27"/>
      <c r="OSM1" s="27"/>
      <c r="OSP1" s="27"/>
      <c r="OSQ1" s="27"/>
      <c r="OST1" s="27"/>
      <c r="OSU1" s="27"/>
      <c r="OSX1" s="27"/>
      <c r="OSY1" s="27"/>
      <c r="OTB1" s="27"/>
      <c r="OTC1" s="27"/>
      <c r="OTF1" s="27"/>
      <c r="OTG1" s="27"/>
      <c r="OTJ1" s="27"/>
      <c r="OTK1" s="27"/>
      <c r="OTN1" s="27"/>
      <c r="OTO1" s="27"/>
      <c r="OTR1" s="27"/>
      <c r="OTS1" s="27"/>
      <c r="OTV1" s="27"/>
      <c r="OTW1" s="27"/>
      <c r="OTZ1" s="27"/>
      <c r="OUA1" s="27"/>
      <c r="OUD1" s="27"/>
      <c r="OUE1" s="27"/>
      <c r="OUH1" s="27"/>
      <c r="OUI1" s="27"/>
      <c r="OUL1" s="27"/>
      <c r="OUM1" s="27"/>
      <c r="OUP1" s="27"/>
      <c r="OUQ1" s="27"/>
      <c r="OUT1" s="27"/>
      <c r="OUU1" s="27"/>
      <c r="OUX1" s="27"/>
      <c r="OUY1" s="27"/>
      <c r="OVB1" s="27"/>
      <c r="OVC1" s="27"/>
      <c r="OVF1" s="27"/>
      <c r="OVG1" s="27"/>
      <c r="OVJ1" s="27"/>
      <c r="OVK1" s="27"/>
      <c r="OVN1" s="27"/>
      <c r="OVO1" s="27"/>
      <c r="OVR1" s="27"/>
      <c r="OVS1" s="27"/>
      <c r="OVV1" s="27"/>
      <c r="OVW1" s="27"/>
      <c r="OVZ1" s="27"/>
      <c r="OWA1" s="27"/>
      <c r="OWD1" s="27"/>
      <c r="OWE1" s="27"/>
      <c r="OWH1" s="27"/>
      <c r="OWI1" s="27"/>
      <c r="OWL1" s="27"/>
      <c r="OWM1" s="27"/>
      <c r="OWP1" s="27"/>
      <c r="OWQ1" s="27"/>
      <c r="OWT1" s="27"/>
      <c r="OWU1" s="27"/>
      <c r="OWX1" s="27"/>
      <c r="OWY1" s="27"/>
      <c r="OXB1" s="27"/>
      <c r="OXC1" s="27"/>
      <c r="OXF1" s="27"/>
      <c r="OXG1" s="27"/>
      <c r="OXJ1" s="27"/>
      <c r="OXK1" s="27"/>
      <c r="OXN1" s="27"/>
      <c r="OXO1" s="27"/>
      <c r="OXR1" s="27"/>
      <c r="OXS1" s="27"/>
      <c r="OXV1" s="27"/>
      <c r="OXW1" s="27"/>
      <c r="OXZ1" s="27"/>
      <c r="OYA1" s="27"/>
      <c r="OYD1" s="27"/>
      <c r="OYE1" s="27"/>
      <c r="OYH1" s="27"/>
      <c r="OYI1" s="27"/>
      <c r="OYL1" s="27"/>
      <c r="OYM1" s="27"/>
      <c r="OYP1" s="27"/>
      <c r="OYQ1" s="27"/>
      <c r="OYT1" s="27"/>
      <c r="OYU1" s="27"/>
      <c r="OYX1" s="27"/>
      <c r="OYY1" s="27"/>
      <c r="OZB1" s="27"/>
      <c r="OZC1" s="27"/>
      <c r="OZF1" s="27"/>
      <c r="OZG1" s="27"/>
      <c r="OZJ1" s="27"/>
      <c r="OZK1" s="27"/>
      <c r="OZN1" s="27"/>
      <c r="OZO1" s="27"/>
      <c r="OZR1" s="27"/>
      <c r="OZS1" s="27"/>
      <c r="OZV1" s="27"/>
      <c r="OZW1" s="27"/>
      <c r="OZZ1" s="27"/>
      <c r="PAA1" s="27"/>
      <c r="PAD1" s="27"/>
      <c r="PAE1" s="27"/>
      <c r="PAH1" s="27"/>
      <c r="PAI1" s="27"/>
      <c r="PAL1" s="27"/>
      <c r="PAM1" s="27"/>
      <c r="PAP1" s="27"/>
      <c r="PAQ1" s="27"/>
      <c r="PAT1" s="27"/>
      <c r="PAU1" s="27"/>
      <c r="PAX1" s="27"/>
      <c r="PAY1" s="27"/>
      <c r="PBB1" s="27"/>
      <c r="PBC1" s="27"/>
      <c r="PBF1" s="27"/>
      <c r="PBG1" s="27"/>
      <c r="PBJ1" s="27"/>
      <c r="PBK1" s="27"/>
      <c r="PBN1" s="27"/>
      <c r="PBO1" s="27"/>
      <c r="PBR1" s="27"/>
      <c r="PBS1" s="27"/>
      <c r="PBV1" s="27"/>
      <c r="PBW1" s="27"/>
      <c r="PBZ1" s="27"/>
      <c r="PCA1" s="27"/>
      <c r="PCD1" s="27"/>
      <c r="PCE1" s="27"/>
      <c r="PCH1" s="27"/>
      <c r="PCI1" s="27"/>
      <c r="PCL1" s="27"/>
      <c r="PCM1" s="27"/>
      <c r="PCP1" s="27"/>
      <c r="PCQ1" s="27"/>
      <c r="PCT1" s="27"/>
      <c r="PCU1" s="27"/>
      <c r="PCX1" s="27"/>
      <c r="PCY1" s="27"/>
      <c r="PDB1" s="27"/>
      <c r="PDC1" s="27"/>
      <c r="PDF1" s="27"/>
      <c r="PDG1" s="27"/>
      <c r="PDJ1" s="27"/>
      <c r="PDK1" s="27"/>
      <c r="PDN1" s="27"/>
      <c r="PDO1" s="27"/>
      <c r="PDR1" s="27"/>
      <c r="PDS1" s="27"/>
      <c r="PDV1" s="27"/>
      <c r="PDW1" s="27"/>
      <c r="PDZ1" s="27"/>
      <c r="PEA1" s="27"/>
      <c r="PED1" s="27"/>
      <c r="PEE1" s="27"/>
      <c r="PEH1" s="27"/>
      <c r="PEI1" s="27"/>
      <c r="PEL1" s="27"/>
      <c r="PEM1" s="27"/>
      <c r="PEP1" s="27"/>
      <c r="PEQ1" s="27"/>
      <c r="PET1" s="27"/>
      <c r="PEU1" s="27"/>
      <c r="PEX1" s="27"/>
      <c r="PEY1" s="27"/>
      <c r="PFB1" s="27"/>
      <c r="PFC1" s="27"/>
      <c r="PFF1" s="27"/>
      <c r="PFG1" s="27"/>
      <c r="PFJ1" s="27"/>
      <c r="PFK1" s="27"/>
      <c r="PFN1" s="27"/>
      <c r="PFO1" s="27"/>
      <c r="PFR1" s="27"/>
      <c r="PFS1" s="27"/>
      <c r="PFV1" s="27"/>
      <c r="PFW1" s="27"/>
      <c r="PFZ1" s="27"/>
      <c r="PGA1" s="27"/>
      <c r="PGD1" s="27"/>
      <c r="PGE1" s="27"/>
      <c r="PGH1" s="27"/>
      <c r="PGI1" s="27"/>
      <c r="PGL1" s="27"/>
      <c r="PGM1" s="27"/>
      <c r="PGP1" s="27"/>
      <c r="PGQ1" s="27"/>
      <c r="PGT1" s="27"/>
      <c r="PGU1" s="27"/>
      <c r="PGX1" s="27"/>
      <c r="PGY1" s="27"/>
      <c r="PHB1" s="27"/>
      <c r="PHC1" s="27"/>
      <c r="PHF1" s="27"/>
      <c r="PHG1" s="27"/>
      <c r="PHJ1" s="27"/>
      <c r="PHK1" s="27"/>
      <c r="PHN1" s="27"/>
      <c r="PHO1" s="27"/>
      <c r="PHR1" s="27"/>
      <c r="PHS1" s="27"/>
      <c r="PHV1" s="27"/>
      <c r="PHW1" s="27"/>
      <c r="PHZ1" s="27"/>
      <c r="PIA1" s="27"/>
      <c r="PID1" s="27"/>
      <c r="PIE1" s="27"/>
      <c r="PIH1" s="27"/>
      <c r="PII1" s="27"/>
      <c r="PIL1" s="27"/>
      <c r="PIM1" s="27"/>
      <c r="PIP1" s="27"/>
      <c r="PIQ1" s="27"/>
      <c r="PIT1" s="27"/>
      <c r="PIU1" s="27"/>
      <c r="PIX1" s="27"/>
      <c r="PIY1" s="27"/>
      <c r="PJB1" s="27"/>
      <c r="PJC1" s="27"/>
      <c r="PJF1" s="27"/>
      <c r="PJG1" s="27"/>
      <c r="PJJ1" s="27"/>
      <c r="PJK1" s="27"/>
      <c r="PJN1" s="27"/>
      <c r="PJO1" s="27"/>
      <c r="PJR1" s="27"/>
      <c r="PJS1" s="27"/>
      <c r="PJV1" s="27"/>
      <c r="PJW1" s="27"/>
      <c r="PJZ1" s="27"/>
      <c r="PKA1" s="27"/>
      <c r="PKD1" s="27"/>
      <c r="PKE1" s="27"/>
      <c r="PKH1" s="27"/>
      <c r="PKI1" s="27"/>
      <c r="PKL1" s="27"/>
      <c r="PKM1" s="27"/>
      <c r="PKP1" s="27"/>
      <c r="PKQ1" s="27"/>
      <c r="PKT1" s="27"/>
      <c r="PKU1" s="27"/>
      <c r="PKX1" s="27"/>
      <c r="PKY1" s="27"/>
      <c r="PLB1" s="27"/>
      <c r="PLC1" s="27"/>
      <c r="PLF1" s="27"/>
      <c r="PLG1" s="27"/>
      <c r="PLJ1" s="27"/>
      <c r="PLK1" s="27"/>
      <c r="PLN1" s="27"/>
      <c r="PLO1" s="27"/>
      <c r="PLR1" s="27"/>
      <c r="PLS1" s="27"/>
      <c r="PLV1" s="27"/>
      <c r="PLW1" s="27"/>
      <c r="PLZ1" s="27"/>
      <c r="PMA1" s="27"/>
      <c r="PMD1" s="27"/>
      <c r="PME1" s="27"/>
      <c r="PMH1" s="27"/>
      <c r="PMI1" s="27"/>
      <c r="PML1" s="27"/>
      <c r="PMM1" s="27"/>
      <c r="PMP1" s="27"/>
      <c r="PMQ1" s="27"/>
      <c r="PMT1" s="27"/>
      <c r="PMU1" s="27"/>
      <c r="PMX1" s="27"/>
      <c r="PMY1" s="27"/>
      <c r="PNB1" s="27"/>
      <c r="PNC1" s="27"/>
      <c r="PNF1" s="27"/>
      <c r="PNG1" s="27"/>
      <c r="PNJ1" s="27"/>
      <c r="PNK1" s="27"/>
      <c r="PNN1" s="27"/>
      <c r="PNO1" s="27"/>
      <c r="PNR1" s="27"/>
      <c r="PNS1" s="27"/>
      <c r="PNV1" s="27"/>
      <c r="PNW1" s="27"/>
      <c r="PNZ1" s="27"/>
      <c r="POA1" s="27"/>
      <c r="POD1" s="27"/>
      <c r="POE1" s="27"/>
      <c r="POH1" s="27"/>
      <c r="POI1" s="27"/>
      <c r="POL1" s="27"/>
      <c r="POM1" s="27"/>
      <c r="POP1" s="27"/>
      <c r="POQ1" s="27"/>
      <c r="POT1" s="27"/>
      <c r="POU1" s="27"/>
      <c r="POX1" s="27"/>
      <c r="POY1" s="27"/>
      <c r="PPB1" s="27"/>
      <c r="PPC1" s="27"/>
      <c r="PPF1" s="27"/>
      <c r="PPG1" s="27"/>
      <c r="PPJ1" s="27"/>
      <c r="PPK1" s="27"/>
      <c r="PPN1" s="27"/>
      <c r="PPO1" s="27"/>
      <c r="PPR1" s="27"/>
      <c r="PPS1" s="27"/>
      <c r="PPV1" s="27"/>
      <c r="PPW1" s="27"/>
      <c r="PPZ1" s="27"/>
      <c r="PQA1" s="27"/>
      <c r="PQD1" s="27"/>
      <c r="PQE1" s="27"/>
      <c r="PQH1" s="27"/>
      <c r="PQI1" s="27"/>
      <c r="PQL1" s="27"/>
      <c r="PQM1" s="27"/>
      <c r="PQP1" s="27"/>
      <c r="PQQ1" s="27"/>
      <c r="PQT1" s="27"/>
      <c r="PQU1" s="27"/>
      <c r="PQX1" s="27"/>
      <c r="PQY1" s="27"/>
      <c r="PRB1" s="27"/>
      <c r="PRC1" s="27"/>
      <c r="PRF1" s="27"/>
      <c r="PRG1" s="27"/>
      <c r="PRJ1" s="27"/>
      <c r="PRK1" s="27"/>
      <c r="PRN1" s="27"/>
      <c r="PRO1" s="27"/>
      <c r="PRR1" s="27"/>
      <c r="PRS1" s="27"/>
      <c r="PRV1" s="27"/>
      <c r="PRW1" s="27"/>
      <c r="PRZ1" s="27"/>
      <c r="PSA1" s="27"/>
      <c r="PSD1" s="27"/>
      <c r="PSE1" s="27"/>
      <c r="PSH1" s="27"/>
      <c r="PSI1" s="27"/>
      <c r="PSL1" s="27"/>
      <c r="PSM1" s="27"/>
      <c r="PSP1" s="27"/>
      <c r="PSQ1" s="27"/>
      <c r="PST1" s="27"/>
      <c r="PSU1" s="27"/>
      <c r="PSX1" s="27"/>
      <c r="PSY1" s="27"/>
      <c r="PTB1" s="27"/>
      <c r="PTC1" s="27"/>
      <c r="PTF1" s="27"/>
      <c r="PTG1" s="27"/>
      <c r="PTJ1" s="27"/>
      <c r="PTK1" s="27"/>
      <c r="PTN1" s="27"/>
      <c r="PTO1" s="27"/>
      <c r="PTR1" s="27"/>
      <c r="PTS1" s="27"/>
      <c r="PTV1" s="27"/>
      <c r="PTW1" s="27"/>
      <c r="PTZ1" s="27"/>
      <c r="PUA1" s="27"/>
      <c r="PUD1" s="27"/>
      <c r="PUE1" s="27"/>
      <c r="PUH1" s="27"/>
      <c r="PUI1" s="27"/>
      <c r="PUL1" s="27"/>
      <c r="PUM1" s="27"/>
      <c r="PUP1" s="27"/>
      <c r="PUQ1" s="27"/>
      <c r="PUT1" s="27"/>
      <c r="PUU1" s="27"/>
      <c r="PUX1" s="27"/>
      <c r="PUY1" s="27"/>
      <c r="PVB1" s="27"/>
      <c r="PVC1" s="27"/>
      <c r="PVF1" s="27"/>
      <c r="PVG1" s="27"/>
      <c r="PVJ1" s="27"/>
      <c r="PVK1" s="27"/>
      <c r="PVN1" s="27"/>
      <c r="PVO1" s="27"/>
      <c r="PVR1" s="27"/>
      <c r="PVS1" s="27"/>
      <c r="PVV1" s="27"/>
      <c r="PVW1" s="27"/>
      <c r="PVZ1" s="27"/>
      <c r="PWA1" s="27"/>
      <c r="PWD1" s="27"/>
      <c r="PWE1" s="27"/>
      <c r="PWH1" s="27"/>
      <c r="PWI1" s="27"/>
      <c r="PWL1" s="27"/>
      <c r="PWM1" s="27"/>
      <c r="PWP1" s="27"/>
      <c r="PWQ1" s="27"/>
      <c r="PWT1" s="27"/>
      <c r="PWU1" s="27"/>
      <c r="PWX1" s="27"/>
      <c r="PWY1" s="27"/>
      <c r="PXB1" s="27"/>
      <c r="PXC1" s="27"/>
      <c r="PXF1" s="27"/>
      <c r="PXG1" s="27"/>
      <c r="PXJ1" s="27"/>
      <c r="PXK1" s="27"/>
      <c r="PXN1" s="27"/>
      <c r="PXO1" s="27"/>
      <c r="PXR1" s="27"/>
      <c r="PXS1" s="27"/>
      <c r="PXV1" s="27"/>
      <c r="PXW1" s="27"/>
      <c r="PXZ1" s="27"/>
      <c r="PYA1" s="27"/>
      <c r="PYD1" s="27"/>
      <c r="PYE1" s="27"/>
      <c r="PYH1" s="27"/>
      <c r="PYI1" s="27"/>
      <c r="PYL1" s="27"/>
      <c r="PYM1" s="27"/>
      <c r="PYP1" s="27"/>
      <c r="PYQ1" s="27"/>
      <c r="PYT1" s="27"/>
      <c r="PYU1" s="27"/>
      <c r="PYX1" s="27"/>
      <c r="PYY1" s="27"/>
      <c r="PZB1" s="27"/>
      <c r="PZC1" s="27"/>
      <c r="PZF1" s="27"/>
      <c r="PZG1" s="27"/>
      <c r="PZJ1" s="27"/>
      <c r="PZK1" s="27"/>
      <c r="PZN1" s="27"/>
      <c r="PZO1" s="27"/>
      <c r="PZR1" s="27"/>
      <c r="PZS1" s="27"/>
      <c r="PZV1" s="27"/>
      <c r="PZW1" s="27"/>
      <c r="PZZ1" s="27"/>
      <c r="QAA1" s="27"/>
      <c r="QAD1" s="27"/>
      <c r="QAE1" s="27"/>
      <c r="QAH1" s="27"/>
      <c r="QAI1" s="27"/>
      <c r="QAL1" s="27"/>
      <c r="QAM1" s="27"/>
      <c r="QAP1" s="27"/>
      <c r="QAQ1" s="27"/>
      <c r="QAT1" s="27"/>
      <c r="QAU1" s="27"/>
      <c r="QAX1" s="27"/>
      <c r="QAY1" s="27"/>
      <c r="QBB1" s="27"/>
      <c r="QBC1" s="27"/>
      <c r="QBF1" s="27"/>
      <c r="QBG1" s="27"/>
      <c r="QBJ1" s="27"/>
      <c r="QBK1" s="27"/>
      <c r="QBN1" s="27"/>
      <c r="QBO1" s="27"/>
      <c r="QBR1" s="27"/>
      <c r="QBS1" s="27"/>
      <c r="QBV1" s="27"/>
      <c r="QBW1" s="27"/>
      <c r="QBZ1" s="27"/>
      <c r="QCA1" s="27"/>
      <c r="QCD1" s="27"/>
      <c r="QCE1" s="27"/>
      <c r="QCH1" s="27"/>
      <c r="QCI1" s="27"/>
      <c r="QCL1" s="27"/>
      <c r="QCM1" s="27"/>
      <c r="QCP1" s="27"/>
      <c r="QCQ1" s="27"/>
      <c r="QCT1" s="27"/>
      <c r="QCU1" s="27"/>
      <c r="QCX1" s="27"/>
      <c r="QCY1" s="27"/>
      <c r="QDB1" s="27"/>
      <c r="QDC1" s="27"/>
      <c r="QDF1" s="27"/>
      <c r="QDG1" s="27"/>
      <c r="QDJ1" s="27"/>
      <c r="QDK1" s="27"/>
      <c r="QDN1" s="27"/>
      <c r="QDO1" s="27"/>
      <c r="QDR1" s="27"/>
      <c r="QDS1" s="27"/>
      <c r="QDV1" s="27"/>
      <c r="QDW1" s="27"/>
      <c r="QDZ1" s="27"/>
      <c r="QEA1" s="27"/>
      <c r="QED1" s="27"/>
      <c r="QEE1" s="27"/>
      <c r="QEH1" s="27"/>
      <c r="QEI1" s="27"/>
      <c r="QEL1" s="27"/>
      <c r="QEM1" s="27"/>
      <c r="QEP1" s="27"/>
      <c r="QEQ1" s="27"/>
      <c r="QET1" s="27"/>
      <c r="QEU1" s="27"/>
      <c r="QEX1" s="27"/>
      <c r="QEY1" s="27"/>
      <c r="QFB1" s="27"/>
      <c r="QFC1" s="27"/>
      <c r="QFF1" s="27"/>
      <c r="QFG1" s="27"/>
      <c r="QFJ1" s="27"/>
      <c r="QFK1" s="27"/>
      <c r="QFN1" s="27"/>
      <c r="QFO1" s="27"/>
      <c r="QFR1" s="27"/>
      <c r="QFS1" s="27"/>
      <c r="QFV1" s="27"/>
      <c r="QFW1" s="27"/>
      <c r="QFZ1" s="27"/>
      <c r="QGA1" s="27"/>
      <c r="QGD1" s="27"/>
      <c r="QGE1" s="27"/>
      <c r="QGH1" s="27"/>
      <c r="QGI1" s="27"/>
      <c r="QGL1" s="27"/>
      <c r="QGM1" s="27"/>
      <c r="QGP1" s="27"/>
      <c r="QGQ1" s="27"/>
      <c r="QGT1" s="27"/>
      <c r="QGU1" s="27"/>
      <c r="QGX1" s="27"/>
      <c r="QGY1" s="27"/>
      <c r="QHB1" s="27"/>
      <c r="QHC1" s="27"/>
      <c r="QHF1" s="27"/>
      <c r="QHG1" s="27"/>
      <c r="QHJ1" s="27"/>
      <c r="QHK1" s="27"/>
      <c r="QHN1" s="27"/>
      <c r="QHO1" s="27"/>
      <c r="QHR1" s="27"/>
      <c r="QHS1" s="27"/>
      <c r="QHV1" s="27"/>
      <c r="QHW1" s="27"/>
      <c r="QHZ1" s="27"/>
      <c r="QIA1" s="27"/>
      <c r="QID1" s="27"/>
      <c r="QIE1" s="27"/>
      <c r="QIH1" s="27"/>
      <c r="QII1" s="27"/>
      <c r="QIL1" s="27"/>
      <c r="QIM1" s="27"/>
      <c r="QIP1" s="27"/>
      <c r="QIQ1" s="27"/>
      <c r="QIT1" s="27"/>
      <c r="QIU1" s="27"/>
      <c r="QIX1" s="27"/>
      <c r="QIY1" s="27"/>
      <c r="QJB1" s="27"/>
      <c r="QJC1" s="27"/>
      <c r="QJF1" s="27"/>
      <c r="QJG1" s="27"/>
      <c r="QJJ1" s="27"/>
      <c r="QJK1" s="27"/>
      <c r="QJN1" s="27"/>
      <c r="QJO1" s="27"/>
      <c r="QJR1" s="27"/>
      <c r="QJS1" s="27"/>
      <c r="QJV1" s="27"/>
      <c r="QJW1" s="27"/>
      <c r="QJZ1" s="27"/>
      <c r="QKA1" s="27"/>
      <c r="QKD1" s="27"/>
      <c r="QKE1" s="27"/>
      <c r="QKH1" s="27"/>
      <c r="QKI1" s="27"/>
      <c r="QKL1" s="27"/>
      <c r="QKM1" s="27"/>
      <c r="QKP1" s="27"/>
      <c r="QKQ1" s="27"/>
      <c r="QKT1" s="27"/>
      <c r="QKU1" s="27"/>
      <c r="QKX1" s="27"/>
      <c r="QKY1" s="27"/>
      <c r="QLB1" s="27"/>
      <c r="QLC1" s="27"/>
      <c r="QLF1" s="27"/>
      <c r="QLG1" s="27"/>
      <c r="QLJ1" s="27"/>
      <c r="QLK1" s="27"/>
      <c r="QLN1" s="27"/>
      <c r="QLO1" s="27"/>
      <c r="QLR1" s="27"/>
      <c r="QLS1" s="27"/>
      <c r="QLV1" s="27"/>
      <c r="QLW1" s="27"/>
      <c r="QLZ1" s="27"/>
      <c r="QMA1" s="27"/>
      <c r="QMD1" s="27"/>
      <c r="QME1" s="27"/>
      <c r="QMH1" s="27"/>
      <c r="QMI1" s="27"/>
      <c r="QML1" s="27"/>
      <c r="QMM1" s="27"/>
      <c r="QMP1" s="27"/>
      <c r="QMQ1" s="27"/>
      <c r="QMT1" s="27"/>
      <c r="QMU1" s="27"/>
      <c r="QMX1" s="27"/>
      <c r="QMY1" s="27"/>
      <c r="QNB1" s="27"/>
      <c r="QNC1" s="27"/>
      <c r="QNF1" s="27"/>
      <c r="QNG1" s="27"/>
      <c r="QNJ1" s="27"/>
      <c r="QNK1" s="27"/>
      <c r="QNN1" s="27"/>
      <c r="QNO1" s="27"/>
      <c r="QNR1" s="27"/>
      <c r="QNS1" s="27"/>
      <c r="QNV1" s="27"/>
      <c r="QNW1" s="27"/>
      <c r="QNZ1" s="27"/>
      <c r="QOA1" s="27"/>
      <c r="QOD1" s="27"/>
      <c r="QOE1" s="27"/>
      <c r="QOH1" s="27"/>
      <c r="QOI1" s="27"/>
      <c r="QOL1" s="27"/>
      <c r="QOM1" s="27"/>
      <c r="QOP1" s="27"/>
      <c r="QOQ1" s="27"/>
      <c r="QOT1" s="27"/>
      <c r="QOU1" s="27"/>
      <c r="QOX1" s="27"/>
      <c r="QOY1" s="27"/>
      <c r="QPB1" s="27"/>
      <c r="QPC1" s="27"/>
      <c r="QPF1" s="27"/>
      <c r="QPG1" s="27"/>
      <c r="QPJ1" s="27"/>
      <c r="QPK1" s="27"/>
      <c r="QPN1" s="27"/>
      <c r="QPO1" s="27"/>
      <c r="QPR1" s="27"/>
      <c r="QPS1" s="27"/>
      <c r="QPV1" s="27"/>
      <c r="QPW1" s="27"/>
      <c r="QPZ1" s="27"/>
      <c r="QQA1" s="27"/>
      <c r="QQD1" s="27"/>
      <c r="QQE1" s="27"/>
      <c r="QQH1" s="27"/>
      <c r="QQI1" s="27"/>
      <c r="QQL1" s="27"/>
      <c r="QQM1" s="27"/>
      <c r="QQP1" s="27"/>
      <c r="QQQ1" s="27"/>
      <c r="QQT1" s="27"/>
      <c r="QQU1" s="27"/>
      <c r="QQX1" s="27"/>
      <c r="QQY1" s="27"/>
      <c r="QRB1" s="27"/>
      <c r="QRC1" s="27"/>
      <c r="QRF1" s="27"/>
      <c r="QRG1" s="27"/>
      <c r="QRJ1" s="27"/>
      <c r="QRK1" s="27"/>
      <c r="QRN1" s="27"/>
      <c r="QRO1" s="27"/>
      <c r="QRR1" s="27"/>
      <c r="QRS1" s="27"/>
      <c r="QRV1" s="27"/>
      <c r="QRW1" s="27"/>
      <c r="QRZ1" s="27"/>
      <c r="QSA1" s="27"/>
      <c r="QSD1" s="27"/>
      <c r="QSE1" s="27"/>
      <c r="QSH1" s="27"/>
      <c r="QSI1" s="27"/>
      <c r="QSL1" s="27"/>
      <c r="QSM1" s="27"/>
      <c r="QSP1" s="27"/>
      <c r="QSQ1" s="27"/>
      <c r="QST1" s="27"/>
      <c r="QSU1" s="27"/>
      <c r="QSX1" s="27"/>
      <c r="QSY1" s="27"/>
      <c r="QTB1" s="27"/>
      <c r="QTC1" s="27"/>
      <c r="QTF1" s="27"/>
      <c r="QTG1" s="27"/>
      <c r="QTJ1" s="27"/>
      <c r="QTK1" s="27"/>
      <c r="QTN1" s="27"/>
      <c r="QTO1" s="27"/>
      <c r="QTR1" s="27"/>
      <c r="QTS1" s="27"/>
      <c r="QTV1" s="27"/>
      <c r="QTW1" s="27"/>
      <c r="QTZ1" s="27"/>
      <c r="QUA1" s="27"/>
      <c r="QUD1" s="27"/>
      <c r="QUE1" s="27"/>
      <c r="QUH1" s="27"/>
      <c r="QUI1" s="27"/>
      <c r="QUL1" s="27"/>
      <c r="QUM1" s="27"/>
      <c r="QUP1" s="27"/>
      <c r="QUQ1" s="27"/>
      <c r="QUT1" s="27"/>
      <c r="QUU1" s="27"/>
      <c r="QUX1" s="27"/>
      <c r="QUY1" s="27"/>
      <c r="QVB1" s="27"/>
      <c r="QVC1" s="27"/>
      <c r="QVF1" s="27"/>
      <c r="QVG1" s="27"/>
      <c r="QVJ1" s="27"/>
      <c r="QVK1" s="27"/>
      <c r="QVN1" s="27"/>
      <c r="QVO1" s="27"/>
      <c r="QVR1" s="27"/>
      <c r="QVS1" s="27"/>
      <c r="QVV1" s="27"/>
      <c r="QVW1" s="27"/>
      <c r="QVZ1" s="27"/>
      <c r="QWA1" s="27"/>
      <c r="QWD1" s="27"/>
      <c r="QWE1" s="27"/>
      <c r="QWH1" s="27"/>
      <c r="QWI1" s="27"/>
      <c r="QWL1" s="27"/>
      <c r="QWM1" s="27"/>
      <c r="QWP1" s="27"/>
      <c r="QWQ1" s="27"/>
      <c r="QWT1" s="27"/>
      <c r="QWU1" s="27"/>
      <c r="QWX1" s="27"/>
      <c r="QWY1" s="27"/>
      <c r="QXB1" s="27"/>
      <c r="QXC1" s="27"/>
      <c r="QXF1" s="27"/>
      <c r="QXG1" s="27"/>
      <c r="QXJ1" s="27"/>
      <c r="QXK1" s="27"/>
      <c r="QXN1" s="27"/>
      <c r="QXO1" s="27"/>
      <c r="QXR1" s="27"/>
      <c r="QXS1" s="27"/>
      <c r="QXV1" s="27"/>
      <c r="QXW1" s="27"/>
      <c r="QXZ1" s="27"/>
      <c r="QYA1" s="27"/>
      <c r="QYD1" s="27"/>
      <c r="QYE1" s="27"/>
      <c r="QYH1" s="27"/>
      <c r="QYI1" s="27"/>
      <c r="QYL1" s="27"/>
      <c r="QYM1" s="27"/>
      <c r="QYP1" s="27"/>
      <c r="QYQ1" s="27"/>
      <c r="QYT1" s="27"/>
      <c r="QYU1" s="27"/>
      <c r="QYX1" s="27"/>
      <c r="QYY1" s="27"/>
      <c r="QZB1" s="27"/>
      <c r="QZC1" s="27"/>
      <c r="QZF1" s="27"/>
      <c r="QZG1" s="27"/>
      <c r="QZJ1" s="27"/>
      <c r="QZK1" s="27"/>
      <c r="QZN1" s="27"/>
      <c r="QZO1" s="27"/>
      <c r="QZR1" s="27"/>
      <c r="QZS1" s="27"/>
      <c r="QZV1" s="27"/>
      <c r="QZW1" s="27"/>
      <c r="QZZ1" s="27"/>
      <c r="RAA1" s="27"/>
      <c r="RAD1" s="27"/>
      <c r="RAE1" s="27"/>
      <c r="RAH1" s="27"/>
      <c r="RAI1" s="27"/>
      <c r="RAL1" s="27"/>
      <c r="RAM1" s="27"/>
      <c r="RAP1" s="27"/>
      <c r="RAQ1" s="27"/>
      <c r="RAT1" s="27"/>
      <c r="RAU1" s="27"/>
      <c r="RAX1" s="27"/>
      <c r="RAY1" s="27"/>
      <c r="RBB1" s="27"/>
      <c r="RBC1" s="27"/>
      <c r="RBF1" s="27"/>
      <c r="RBG1" s="27"/>
      <c r="RBJ1" s="27"/>
      <c r="RBK1" s="27"/>
      <c r="RBN1" s="27"/>
      <c r="RBO1" s="27"/>
      <c r="RBR1" s="27"/>
      <c r="RBS1" s="27"/>
      <c r="RBV1" s="27"/>
      <c r="RBW1" s="27"/>
      <c r="RBZ1" s="27"/>
      <c r="RCA1" s="27"/>
      <c r="RCD1" s="27"/>
      <c r="RCE1" s="27"/>
      <c r="RCH1" s="27"/>
      <c r="RCI1" s="27"/>
      <c r="RCL1" s="27"/>
      <c r="RCM1" s="27"/>
      <c r="RCP1" s="27"/>
      <c r="RCQ1" s="27"/>
      <c r="RCT1" s="27"/>
      <c r="RCU1" s="27"/>
      <c r="RCX1" s="27"/>
      <c r="RCY1" s="27"/>
      <c r="RDB1" s="27"/>
      <c r="RDC1" s="27"/>
      <c r="RDF1" s="27"/>
      <c r="RDG1" s="27"/>
      <c r="RDJ1" s="27"/>
      <c r="RDK1" s="27"/>
      <c r="RDN1" s="27"/>
      <c r="RDO1" s="27"/>
      <c r="RDR1" s="27"/>
      <c r="RDS1" s="27"/>
      <c r="RDV1" s="27"/>
      <c r="RDW1" s="27"/>
      <c r="RDZ1" s="27"/>
      <c r="REA1" s="27"/>
      <c r="RED1" s="27"/>
      <c r="REE1" s="27"/>
      <c r="REH1" s="27"/>
      <c r="REI1" s="27"/>
      <c r="REL1" s="27"/>
      <c r="REM1" s="27"/>
      <c r="REP1" s="27"/>
      <c r="REQ1" s="27"/>
      <c r="RET1" s="27"/>
      <c r="REU1" s="27"/>
      <c r="REX1" s="27"/>
      <c r="REY1" s="27"/>
      <c r="RFB1" s="27"/>
      <c r="RFC1" s="27"/>
      <c r="RFF1" s="27"/>
      <c r="RFG1" s="27"/>
      <c r="RFJ1" s="27"/>
      <c r="RFK1" s="27"/>
      <c r="RFN1" s="27"/>
      <c r="RFO1" s="27"/>
      <c r="RFR1" s="27"/>
      <c r="RFS1" s="27"/>
      <c r="RFV1" s="27"/>
      <c r="RFW1" s="27"/>
      <c r="RFZ1" s="27"/>
      <c r="RGA1" s="27"/>
      <c r="RGD1" s="27"/>
      <c r="RGE1" s="27"/>
      <c r="RGH1" s="27"/>
      <c r="RGI1" s="27"/>
      <c r="RGL1" s="27"/>
      <c r="RGM1" s="27"/>
      <c r="RGP1" s="27"/>
      <c r="RGQ1" s="27"/>
      <c r="RGT1" s="27"/>
      <c r="RGU1" s="27"/>
      <c r="RGX1" s="27"/>
      <c r="RGY1" s="27"/>
      <c r="RHB1" s="27"/>
      <c r="RHC1" s="27"/>
      <c r="RHF1" s="27"/>
      <c r="RHG1" s="27"/>
      <c r="RHJ1" s="27"/>
      <c r="RHK1" s="27"/>
      <c r="RHN1" s="27"/>
      <c r="RHO1" s="27"/>
      <c r="RHR1" s="27"/>
      <c r="RHS1" s="27"/>
      <c r="RHV1" s="27"/>
      <c r="RHW1" s="27"/>
      <c r="RHZ1" s="27"/>
      <c r="RIA1" s="27"/>
      <c r="RID1" s="27"/>
      <c r="RIE1" s="27"/>
      <c r="RIH1" s="27"/>
      <c r="RII1" s="27"/>
      <c r="RIL1" s="27"/>
      <c r="RIM1" s="27"/>
      <c r="RIP1" s="27"/>
      <c r="RIQ1" s="27"/>
      <c r="RIT1" s="27"/>
      <c r="RIU1" s="27"/>
      <c r="RIX1" s="27"/>
      <c r="RIY1" s="27"/>
      <c r="RJB1" s="27"/>
      <c r="RJC1" s="27"/>
      <c r="RJF1" s="27"/>
      <c r="RJG1" s="27"/>
      <c r="RJJ1" s="27"/>
      <c r="RJK1" s="27"/>
      <c r="RJN1" s="27"/>
      <c r="RJO1" s="27"/>
      <c r="RJR1" s="27"/>
      <c r="RJS1" s="27"/>
      <c r="RJV1" s="27"/>
      <c r="RJW1" s="27"/>
      <c r="RJZ1" s="27"/>
      <c r="RKA1" s="27"/>
      <c r="RKD1" s="27"/>
      <c r="RKE1" s="27"/>
      <c r="RKH1" s="27"/>
      <c r="RKI1" s="27"/>
      <c r="RKL1" s="27"/>
      <c r="RKM1" s="27"/>
      <c r="RKP1" s="27"/>
      <c r="RKQ1" s="27"/>
      <c r="RKT1" s="27"/>
      <c r="RKU1" s="27"/>
      <c r="RKX1" s="27"/>
      <c r="RKY1" s="27"/>
      <c r="RLB1" s="27"/>
      <c r="RLC1" s="27"/>
      <c r="RLF1" s="27"/>
      <c r="RLG1" s="27"/>
      <c r="RLJ1" s="27"/>
      <c r="RLK1" s="27"/>
      <c r="RLN1" s="27"/>
      <c r="RLO1" s="27"/>
      <c r="RLR1" s="27"/>
      <c r="RLS1" s="27"/>
      <c r="RLV1" s="27"/>
      <c r="RLW1" s="27"/>
      <c r="RLZ1" s="27"/>
      <c r="RMA1" s="27"/>
      <c r="RMD1" s="27"/>
      <c r="RME1" s="27"/>
      <c r="RMH1" s="27"/>
      <c r="RMI1" s="27"/>
      <c r="RML1" s="27"/>
      <c r="RMM1" s="27"/>
      <c r="RMP1" s="27"/>
      <c r="RMQ1" s="27"/>
      <c r="RMT1" s="27"/>
      <c r="RMU1" s="27"/>
      <c r="RMX1" s="27"/>
      <c r="RMY1" s="27"/>
      <c r="RNB1" s="27"/>
      <c r="RNC1" s="27"/>
      <c r="RNF1" s="27"/>
      <c r="RNG1" s="27"/>
      <c r="RNJ1" s="27"/>
      <c r="RNK1" s="27"/>
      <c r="RNN1" s="27"/>
      <c r="RNO1" s="27"/>
      <c r="RNR1" s="27"/>
      <c r="RNS1" s="27"/>
      <c r="RNV1" s="27"/>
      <c r="RNW1" s="27"/>
      <c r="RNZ1" s="27"/>
      <c r="ROA1" s="27"/>
      <c r="ROD1" s="27"/>
      <c r="ROE1" s="27"/>
      <c r="ROH1" s="27"/>
      <c r="ROI1" s="27"/>
      <c r="ROL1" s="27"/>
      <c r="ROM1" s="27"/>
      <c r="ROP1" s="27"/>
      <c r="ROQ1" s="27"/>
      <c r="ROT1" s="27"/>
      <c r="ROU1" s="27"/>
      <c r="ROX1" s="27"/>
      <c r="ROY1" s="27"/>
      <c r="RPB1" s="27"/>
      <c r="RPC1" s="27"/>
      <c r="RPF1" s="27"/>
      <c r="RPG1" s="27"/>
      <c r="RPJ1" s="27"/>
      <c r="RPK1" s="27"/>
      <c r="RPN1" s="27"/>
      <c r="RPO1" s="27"/>
      <c r="RPR1" s="27"/>
      <c r="RPS1" s="27"/>
      <c r="RPV1" s="27"/>
      <c r="RPW1" s="27"/>
      <c r="RPZ1" s="27"/>
      <c r="RQA1" s="27"/>
      <c r="RQD1" s="27"/>
      <c r="RQE1" s="27"/>
      <c r="RQH1" s="27"/>
      <c r="RQI1" s="27"/>
      <c r="RQL1" s="27"/>
      <c r="RQM1" s="27"/>
      <c r="RQP1" s="27"/>
      <c r="RQQ1" s="27"/>
      <c r="RQT1" s="27"/>
      <c r="RQU1" s="27"/>
      <c r="RQX1" s="27"/>
      <c r="RQY1" s="27"/>
      <c r="RRB1" s="27"/>
      <c r="RRC1" s="27"/>
      <c r="RRF1" s="27"/>
      <c r="RRG1" s="27"/>
      <c r="RRJ1" s="27"/>
      <c r="RRK1" s="27"/>
      <c r="RRN1" s="27"/>
      <c r="RRO1" s="27"/>
      <c r="RRR1" s="27"/>
      <c r="RRS1" s="27"/>
      <c r="RRV1" s="27"/>
      <c r="RRW1" s="27"/>
      <c r="RRZ1" s="27"/>
      <c r="RSA1" s="27"/>
      <c r="RSD1" s="27"/>
      <c r="RSE1" s="27"/>
      <c r="RSH1" s="27"/>
      <c r="RSI1" s="27"/>
      <c r="RSL1" s="27"/>
      <c r="RSM1" s="27"/>
      <c r="RSP1" s="27"/>
      <c r="RSQ1" s="27"/>
      <c r="RST1" s="27"/>
      <c r="RSU1" s="27"/>
      <c r="RSX1" s="27"/>
      <c r="RSY1" s="27"/>
      <c r="RTB1" s="27"/>
      <c r="RTC1" s="27"/>
      <c r="RTF1" s="27"/>
      <c r="RTG1" s="27"/>
      <c r="RTJ1" s="27"/>
      <c r="RTK1" s="27"/>
      <c r="RTN1" s="27"/>
      <c r="RTO1" s="27"/>
      <c r="RTR1" s="27"/>
      <c r="RTS1" s="27"/>
      <c r="RTV1" s="27"/>
      <c r="RTW1" s="27"/>
      <c r="RTZ1" s="27"/>
      <c r="RUA1" s="27"/>
      <c r="RUD1" s="27"/>
      <c r="RUE1" s="27"/>
      <c r="RUH1" s="27"/>
      <c r="RUI1" s="27"/>
      <c r="RUL1" s="27"/>
      <c r="RUM1" s="27"/>
      <c r="RUP1" s="27"/>
      <c r="RUQ1" s="27"/>
      <c r="RUT1" s="27"/>
      <c r="RUU1" s="27"/>
      <c r="RUX1" s="27"/>
      <c r="RUY1" s="27"/>
      <c r="RVB1" s="27"/>
      <c r="RVC1" s="27"/>
      <c r="RVF1" s="27"/>
      <c r="RVG1" s="27"/>
      <c r="RVJ1" s="27"/>
      <c r="RVK1" s="27"/>
      <c r="RVN1" s="27"/>
      <c r="RVO1" s="27"/>
      <c r="RVR1" s="27"/>
      <c r="RVS1" s="27"/>
      <c r="RVV1" s="27"/>
      <c r="RVW1" s="27"/>
      <c r="RVZ1" s="27"/>
      <c r="RWA1" s="27"/>
      <c r="RWD1" s="27"/>
      <c r="RWE1" s="27"/>
      <c r="RWH1" s="27"/>
      <c r="RWI1" s="27"/>
      <c r="RWL1" s="27"/>
      <c r="RWM1" s="27"/>
      <c r="RWP1" s="27"/>
      <c r="RWQ1" s="27"/>
      <c r="RWT1" s="27"/>
      <c r="RWU1" s="27"/>
      <c r="RWX1" s="27"/>
      <c r="RWY1" s="27"/>
      <c r="RXB1" s="27"/>
      <c r="RXC1" s="27"/>
      <c r="RXF1" s="27"/>
      <c r="RXG1" s="27"/>
      <c r="RXJ1" s="27"/>
      <c r="RXK1" s="27"/>
      <c r="RXN1" s="27"/>
      <c r="RXO1" s="27"/>
      <c r="RXR1" s="27"/>
      <c r="RXS1" s="27"/>
      <c r="RXV1" s="27"/>
      <c r="RXW1" s="27"/>
      <c r="RXZ1" s="27"/>
      <c r="RYA1" s="27"/>
      <c r="RYD1" s="27"/>
      <c r="RYE1" s="27"/>
      <c r="RYH1" s="27"/>
      <c r="RYI1" s="27"/>
      <c r="RYL1" s="27"/>
      <c r="RYM1" s="27"/>
      <c r="RYP1" s="27"/>
      <c r="RYQ1" s="27"/>
      <c r="RYT1" s="27"/>
      <c r="RYU1" s="27"/>
      <c r="RYX1" s="27"/>
      <c r="RYY1" s="27"/>
      <c r="RZB1" s="27"/>
      <c r="RZC1" s="27"/>
      <c r="RZF1" s="27"/>
      <c r="RZG1" s="27"/>
      <c r="RZJ1" s="27"/>
      <c r="RZK1" s="27"/>
      <c r="RZN1" s="27"/>
      <c r="RZO1" s="27"/>
      <c r="RZR1" s="27"/>
      <c r="RZS1" s="27"/>
      <c r="RZV1" s="27"/>
      <c r="RZW1" s="27"/>
      <c r="RZZ1" s="27"/>
      <c r="SAA1" s="27"/>
      <c r="SAD1" s="27"/>
      <c r="SAE1" s="27"/>
      <c r="SAH1" s="27"/>
      <c r="SAI1" s="27"/>
      <c r="SAL1" s="27"/>
      <c r="SAM1" s="27"/>
      <c r="SAP1" s="27"/>
      <c r="SAQ1" s="27"/>
      <c r="SAT1" s="27"/>
      <c r="SAU1" s="27"/>
      <c r="SAX1" s="27"/>
      <c r="SAY1" s="27"/>
      <c r="SBB1" s="27"/>
      <c r="SBC1" s="27"/>
      <c r="SBF1" s="27"/>
      <c r="SBG1" s="27"/>
      <c r="SBJ1" s="27"/>
      <c r="SBK1" s="27"/>
      <c r="SBN1" s="27"/>
      <c r="SBO1" s="27"/>
      <c r="SBR1" s="27"/>
      <c r="SBS1" s="27"/>
      <c r="SBV1" s="27"/>
      <c r="SBW1" s="27"/>
      <c r="SBZ1" s="27"/>
      <c r="SCA1" s="27"/>
      <c r="SCD1" s="27"/>
      <c r="SCE1" s="27"/>
      <c r="SCH1" s="27"/>
      <c r="SCI1" s="27"/>
      <c r="SCL1" s="27"/>
      <c r="SCM1" s="27"/>
      <c r="SCP1" s="27"/>
      <c r="SCQ1" s="27"/>
      <c r="SCT1" s="27"/>
      <c r="SCU1" s="27"/>
      <c r="SCX1" s="27"/>
      <c r="SCY1" s="27"/>
      <c r="SDB1" s="27"/>
      <c r="SDC1" s="27"/>
      <c r="SDF1" s="27"/>
      <c r="SDG1" s="27"/>
      <c r="SDJ1" s="27"/>
      <c r="SDK1" s="27"/>
      <c r="SDN1" s="27"/>
      <c r="SDO1" s="27"/>
      <c r="SDR1" s="27"/>
      <c r="SDS1" s="27"/>
      <c r="SDV1" s="27"/>
      <c r="SDW1" s="27"/>
      <c r="SDZ1" s="27"/>
      <c r="SEA1" s="27"/>
      <c r="SED1" s="27"/>
      <c r="SEE1" s="27"/>
      <c r="SEH1" s="27"/>
      <c r="SEI1" s="27"/>
      <c r="SEL1" s="27"/>
      <c r="SEM1" s="27"/>
      <c r="SEP1" s="27"/>
      <c r="SEQ1" s="27"/>
      <c r="SET1" s="27"/>
      <c r="SEU1" s="27"/>
      <c r="SEX1" s="27"/>
      <c r="SEY1" s="27"/>
      <c r="SFB1" s="27"/>
      <c r="SFC1" s="27"/>
      <c r="SFF1" s="27"/>
      <c r="SFG1" s="27"/>
      <c r="SFJ1" s="27"/>
      <c r="SFK1" s="27"/>
      <c r="SFN1" s="27"/>
      <c r="SFO1" s="27"/>
      <c r="SFR1" s="27"/>
      <c r="SFS1" s="27"/>
      <c r="SFV1" s="27"/>
      <c r="SFW1" s="27"/>
      <c r="SFZ1" s="27"/>
      <c r="SGA1" s="27"/>
      <c r="SGD1" s="27"/>
      <c r="SGE1" s="27"/>
      <c r="SGH1" s="27"/>
      <c r="SGI1" s="27"/>
      <c r="SGL1" s="27"/>
      <c r="SGM1" s="27"/>
      <c r="SGP1" s="27"/>
      <c r="SGQ1" s="27"/>
      <c r="SGT1" s="27"/>
      <c r="SGU1" s="27"/>
      <c r="SGX1" s="27"/>
      <c r="SGY1" s="27"/>
      <c r="SHB1" s="27"/>
      <c r="SHC1" s="27"/>
      <c r="SHF1" s="27"/>
      <c r="SHG1" s="27"/>
      <c r="SHJ1" s="27"/>
      <c r="SHK1" s="27"/>
      <c r="SHN1" s="27"/>
      <c r="SHO1" s="27"/>
      <c r="SHR1" s="27"/>
      <c r="SHS1" s="27"/>
      <c r="SHV1" s="27"/>
      <c r="SHW1" s="27"/>
      <c r="SHZ1" s="27"/>
      <c r="SIA1" s="27"/>
      <c r="SID1" s="27"/>
      <c r="SIE1" s="27"/>
      <c r="SIH1" s="27"/>
      <c r="SII1" s="27"/>
      <c r="SIL1" s="27"/>
      <c r="SIM1" s="27"/>
      <c r="SIP1" s="27"/>
      <c r="SIQ1" s="27"/>
      <c r="SIT1" s="27"/>
      <c r="SIU1" s="27"/>
      <c r="SIX1" s="27"/>
      <c r="SIY1" s="27"/>
      <c r="SJB1" s="27"/>
      <c r="SJC1" s="27"/>
      <c r="SJF1" s="27"/>
      <c r="SJG1" s="27"/>
      <c r="SJJ1" s="27"/>
      <c r="SJK1" s="27"/>
      <c r="SJN1" s="27"/>
      <c r="SJO1" s="27"/>
      <c r="SJR1" s="27"/>
      <c r="SJS1" s="27"/>
      <c r="SJV1" s="27"/>
      <c r="SJW1" s="27"/>
      <c r="SJZ1" s="27"/>
      <c r="SKA1" s="27"/>
      <c r="SKD1" s="27"/>
      <c r="SKE1" s="27"/>
      <c r="SKH1" s="27"/>
      <c r="SKI1" s="27"/>
      <c r="SKL1" s="27"/>
      <c r="SKM1" s="27"/>
      <c r="SKP1" s="27"/>
      <c r="SKQ1" s="27"/>
      <c r="SKT1" s="27"/>
      <c r="SKU1" s="27"/>
      <c r="SKX1" s="27"/>
      <c r="SKY1" s="27"/>
      <c r="SLB1" s="27"/>
      <c r="SLC1" s="27"/>
      <c r="SLF1" s="27"/>
      <c r="SLG1" s="27"/>
      <c r="SLJ1" s="27"/>
      <c r="SLK1" s="27"/>
      <c r="SLN1" s="27"/>
      <c r="SLO1" s="27"/>
      <c r="SLR1" s="27"/>
      <c r="SLS1" s="27"/>
      <c r="SLV1" s="27"/>
      <c r="SLW1" s="27"/>
      <c r="SLZ1" s="27"/>
      <c r="SMA1" s="27"/>
      <c r="SMD1" s="27"/>
      <c r="SME1" s="27"/>
      <c r="SMH1" s="27"/>
      <c r="SMI1" s="27"/>
      <c r="SML1" s="27"/>
      <c r="SMM1" s="27"/>
      <c r="SMP1" s="27"/>
      <c r="SMQ1" s="27"/>
      <c r="SMT1" s="27"/>
      <c r="SMU1" s="27"/>
      <c r="SMX1" s="27"/>
      <c r="SMY1" s="27"/>
      <c r="SNB1" s="27"/>
      <c r="SNC1" s="27"/>
      <c r="SNF1" s="27"/>
      <c r="SNG1" s="27"/>
      <c r="SNJ1" s="27"/>
      <c r="SNK1" s="27"/>
      <c r="SNN1" s="27"/>
      <c r="SNO1" s="27"/>
      <c r="SNR1" s="27"/>
      <c r="SNS1" s="27"/>
      <c r="SNV1" s="27"/>
      <c r="SNW1" s="27"/>
      <c r="SNZ1" s="27"/>
      <c r="SOA1" s="27"/>
      <c r="SOD1" s="27"/>
      <c r="SOE1" s="27"/>
      <c r="SOH1" s="27"/>
      <c r="SOI1" s="27"/>
      <c r="SOL1" s="27"/>
      <c r="SOM1" s="27"/>
      <c r="SOP1" s="27"/>
      <c r="SOQ1" s="27"/>
      <c r="SOT1" s="27"/>
      <c r="SOU1" s="27"/>
      <c r="SOX1" s="27"/>
      <c r="SOY1" s="27"/>
      <c r="SPB1" s="27"/>
      <c r="SPC1" s="27"/>
      <c r="SPF1" s="27"/>
      <c r="SPG1" s="27"/>
      <c r="SPJ1" s="27"/>
      <c r="SPK1" s="27"/>
      <c r="SPN1" s="27"/>
      <c r="SPO1" s="27"/>
      <c r="SPR1" s="27"/>
      <c r="SPS1" s="27"/>
      <c r="SPV1" s="27"/>
      <c r="SPW1" s="27"/>
      <c r="SPZ1" s="27"/>
      <c r="SQA1" s="27"/>
      <c r="SQD1" s="27"/>
      <c r="SQE1" s="27"/>
      <c r="SQH1" s="27"/>
      <c r="SQI1" s="27"/>
      <c r="SQL1" s="27"/>
      <c r="SQM1" s="27"/>
      <c r="SQP1" s="27"/>
      <c r="SQQ1" s="27"/>
      <c r="SQT1" s="27"/>
      <c r="SQU1" s="27"/>
      <c r="SQX1" s="27"/>
      <c r="SQY1" s="27"/>
      <c r="SRB1" s="27"/>
      <c r="SRC1" s="27"/>
      <c r="SRF1" s="27"/>
      <c r="SRG1" s="27"/>
      <c r="SRJ1" s="27"/>
      <c r="SRK1" s="27"/>
      <c r="SRN1" s="27"/>
      <c r="SRO1" s="27"/>
      <c r="SRR1" s="27"/>
      <c r="SRS1" s="27"/>
      <c r="SRV1" s="27"/>
      <c r="SRW1" s="27"/>
      <c r="SRZ1" s="27"/>
      <c r="SSA1" s="27"/>
      <c r="SSD1" s="27"/>
      <c r="SSE1" s="27"/>
      <c r="SSH1" s="27"/>
      <c r="SSI1" s="27"/>
      <c r="SSL1" s="27"/>
      <c r="SSM1" s="27"/>
      <c r="SSP1" s="27"/>
      <c r="SSQ1" s="27"/>
      <c r="SST1" s="27"/>
      <c r="SSU1" s="27"/>
      <c r="SSX1" s="27"/>
      <c r="SSY1" s="27"/>
      <c r="STB1" s="27"/>
      <c r="STC1" s="27"/>
      <c r="STF1" s="27"/>
      <c r="STG1" s="27"/>
      <c r="STJ1" s="27"/>
      <c r="STK1" s="27"/>
      <c r="STN1" s="27"/>
      <c r="STO1" s="27"/>
      <c r="STR1" s="27"/>
      <c r="STS1" s="27"/>
      <c r="STV1" s="27"/>
      <c r="STW1" s="27"/>
      <c r="STZ1" s="27"/>
      <c r="SUA1" s="27"/>
      <c r="SUD1" s="27"/>
      <c r="SUE1" s="27"/>
      <c r="SUH1" s="27"/>
      <c r="SUI1" s="27"/>
      <c r="SUL1" s="27"/>
      <c r="SUM1" s="27"/>
      <c r="SUP1" s="27"/>
      <c r="SUQ1" s="27"/>
      <c r="SUT1" s="27"/>
      <c r="SUU1" s="27"/>
      <c r="SUX1" s="27"/>
      <c r="SUY1" s="27"/>
      <c r="SVB1" s="27"/>
      <c r="SVC1" s="27"/>
      <c r="SVF1" s="27"/>
      <c r="SVG1" s="27"/>
      <c r="SVJ1" s="27"/>
      <c r="SVK1" s="27"/>
      <c r="SVN1" s="27"/>
      <c r="SVO1" s="27"/>
      <c r="SVR1" s="27"/>
      <c r="SVS1" s="27"/>
      <c r="SVV1" s="27"/>
      <c r="SVW1" s="27"/>
      <c r="SVZ1" s="27"/>
      <c r="SWA1" s="27"/>
      <c r="SWD1" s="27"/>
      <c r="SWE1" s="27"/>
      <c r="SWH1" s="27"/>
      <c r="SWI1" s="27"/>
      <c r="SWL1" s="27"/>
      <c r="SWM1" s="27"/>
      <c r="SWP1" s="27"/>
      <c r="SWQ1" s="27"/>
      <c r="SWT1" s="27"/>
      <c r="SWU1" s="27"/>
      <c r="SWX1" s="27"/>
      <c r="SWY1" s="27"/>
      <c r="SXB1" s="27"/>
      <c r="SXC1" s="27"/>
      <c r="SXF1" s="27"/>
      <c r="SXG1" s="27"/>
      <c r="SXJ1" s="27"/>
      <c r="SXK1" s="27"/>
      <c r="SXN1" s="27"/>
      <c r="SXO1" s="27"/>
      <c r="SXR1" s="27"/>
      <c r="SXS1" s="27"/>
      <c r="SXV1" s="27"/>
      <c r="SXW1" s="27"/>
      <c r="SXZ1" s="27"/>
      <c r="SYA1" s="27"/>
      <c r="SYD1" s="27"/>
      <c r="SYE1" s="27"/>
      <c r="SYH1" s="27"/>
      <c r="SYI1" s="27"/>
      <c r="SYL1" s="27"/>
      <c r="SYM1" s="27"/>
      <c r="SYP1" s="27"/>
      <c r="SYQ1" s="27"/>
      <c r="SYT1" s="27"/>
      <c r="SYU1" s="27"/>
      <c r="SYX1" s="27"/>
      <c r="SYY1" s="27"/>
      <c r="SZB1" s="27"/>
      <c r="SZC1" s="27"/>
      <c r="SZF1" s="27"/>
      <c r="SZG1" s="27"/>
      <c r="SZJ1" s="27"/>
      <c r="SZK1" s="27"/>
      <c r="SZN1" s="27"/>
      <c r="SZO1" s="27"/>
      <c r="SZR1" s="27"/>
      <c r="SZS1" s="27"/>
      <c r="SZV1" s="27"/>
      <c r="SZW1" s="27"/>
      <c r="SZZ1" s="27"/>
      <c r="TAA1" s="27"/>
      <c r="TAD1" s="27"/>
      <c r="TAE1" s="27"/>
      <c r="TAH1" s="27"/>
      <c r="TAI1" s="27"/>
      <c r="TAL1" s="27"/>
      <c r="TAM1" s="27"/>
      <c r="TAP1" s="27"/>
      <c r="TAQ1" s="27"/>
      <c r="TAT1" s="27"/>
      <c r="TAU1" s="27"/>
      <c r="TAX1" s="27"/>
      <c r="TAY1" s="27"/>
      <c r="TBB1" s="27"/>
      <c r="TBC1" s="27"/>
      <c r="TBF1" s="27"/>
      <c r="TBG1" s="27"/>
      <c r="TBJ1" s="27"/>
      <c r="TBK1" s="27"/>
      <c r="TBN1" s="27"/>
      <c r="TBO1" s="27"/>
      <c r="TBR1" s="27"/>
      <c r="TBS1" s="27"/>
      <c r="TBV1" s="27"/>
      <c r="TBW1" s="27"/>
      <c r="TBZ1" s="27"/>
      <c r="TCA1" s="27"/>
      <c r="TCD1" s="27"/>
      <c r="TCE1" s="27"/>
      <c r="TCH1" s="27"/>
      <c r="TCI1" s="27"/>
      <c r="TCL1" s="27"/>
      <c r="TCM1" s="27"/>
      <c r="TCP1" s="27"/>
      <c r="TCQ1" s="27"/>
      <c r="TCT1" s="27"/>
      <c r="TCU1" s="27"/>
      <c r="TCX1" s="27"/>
      <c r="TCY1" s="27"/>
      <c r="TDB1" s="27"/>
      <c r="TDC1" s="27"/>
      <c r="TDF1" s="27"/>
      <c r="TDG1" s="27"/>
      <c r="TDJ1" s="27"/>
      <c r="TDK1" s="27"/>
      <c r="TDN1" s="27"/>
      <c r="TDO1" s="27"/>
      <c r="TDR1" s="27"/>
      <c r="TDS1" s="27"/>
      <c r="TDV1" s="27"/>
      <c r="TDW1" s="27"/>
      <c r="TDZ1" s="27"/>
      <c r="TEA1" s="27"/>
      <c r="TED1" s="27"/>
      <c r="TEE1" s="27"/>
      <c r="TEH1" s="27"/>
      <c r="TEI1" s="27"/>
      <c r="TEL1" s="27"/>
      <c r="TEM1" s="27"/>
      <c r="TEP1" s="27"/>
      <c r="TEQ1" s="27"/>
      <c r="TET1" s="27"/>
      <c r="TEU1" s="27"/>
      <c r="TEX1" s="27"/>
      <c r="TEY1" s="27"/>
      <c r="TFB1" s="27"/>
      <c r="TFC1" s="27"/>
      <c r="TFF1" s="27"/>
      <c r="TFG1" s="27"/>
      <c r="TFJ1" s="27"/>
      <c r="TFK1" s="27"/>
      <c r="TFN1" s="27"/>
      <c r="TFO1" s="27"/>
      <c r="TFR1" s="27"/>
      <c r="TFS1" s="27"/>
      <c r="TFV1" s="27"/>
      <c r="TFW1" s="27"/>
      <c r="TFZ1" s="27"/>
      <c r="TGA1" s="27"/>
      <c r="TGD1" s="27"/>
      <c r="TGE1" s="27"/>
      <c r="TGH1" s="27"/>
      <c r="TGI1" s="27"/>
      <c r="TGL1" s="27"/>
      <c r="TGM1" s="27"/>
      <c r="TGP1" s="27"/>
      <c r="TGQ1" s="27"/>
      <c r="TGT1" s="27"/>
      <c r="TGU1" s="27"/>
      <c r="TGX1" s="27"/>
      <c r="TGY1" s="27"/>
      <c r="THB1" s="27"/>
      <c r="THC1" s="27"/>
      <c r="THF1" s="27"/>
      <c r="THG1" s="27"/>
      <c r="THJ1" s="27"/>
      <c r="THK1" s="27"/>
      <c r="THN1" s="27"/>
      <c r="THO1" s="27"/>
      <c r="THR1" s="27"/>
      <c r="THS1" s="27"/>
      <c r="THV1" s="27"/>
      <c r="THW1" s="27"/>
      <c r="THZ1" s="27"/>
      <c r="TIA1" s="27"/>
      <c r="TID1" s="27"/>
      <c r="TIE1" s="27"/>
      <c r="TIH1" s="27"/>
      <c r="TII1" s="27"/>
      <c r="TIL1" s="27"/>
      <c r="TIM1" s="27"/>
      <c r="TIP1" s="27"/>
      <c r="TIQ1" s="27"/>
      <c r="TIT1" s="27"/>
      <c r="TIU1" s="27"/>
      <c r="TIX1" s="27"/>
      <c r="TIY1" s="27"/>
      <c r="TJB1" s="27"/>
      <c r="TJC1" s="27"/>
      <c r="TJF1" s="27"/>
      <c r="TJG1" s="27"/>
      <c r="TJJ1" s="27"/>
      <c r="TJK1" s="27"/>
      <c r="TJN1" s="27"/>
      <c r="TJO1" s="27"/>
      <c r="TJR1" s="27"/>
      <c r="TJS1" s="27"/>
      <c r="TJV1" s="27"/>
      <c r="TJW1" s="27"/>
      <c r="TJZ1" s="27"/>
      <c r="TKA1" s="27"/>
      <c r="TKD1" s="27"/>
      <c r="TKE1" s="27"/>
      <c r="TKH1" s="27"/>
      <c r="TKI1" s="27"/>
      <c r="TKL1" s="27"/>
      <c r="TKM1" s="27"/>
      <c r="TKP1" s="27"/>
      <c r="TKQ1" s="27"/>
      <c r="TKT1" s="27"/>
      <c r="TKU1" s="27"/>
      <c r="TKX1" s="27"/>
      <c r="TKY1" s="27"/>
      <c r="TLB1" s="27"/>
      <c r="TLC1" s="27"/>
      <c r="TLF1" s="27"/>
      <c r="TLG1" s="27"/>
      <c r="TLJ1" s="27"/>
      <c r="TLK1" s="27"/>
      <c r="TLN1" s="27"/>
      <c r="TLO1" s="27"/>
      <c r="TLR1" s="27"/>
      <c r="TLS1" s="27"/>
      <c r="TLV1" s="27"/>
      <c r="TLW1" s="27"/>
      <c r="TLZ1" s="27"/>
      <c r="TMA1" s="27"/>
      <c r="TMD1" s="27"/>
      <c r="TME1" s="27"/>
      <c r="TMH1" s="27"/>
      <c r="TMI1" s="27"/>
      <c r="TML1" s="27"/>
      <c r="TMM1" s="27"/>
      <c r="TMP1" s="27"/>
      <c r="TMQ1" s="27"/>
      <c r="TMT1" s="27"/>
      <c r="TMU1" s="27"/>
      <c r="TMX1" s="27"/>
      <c r="TMY1" s="27"/>
      <c r="TNB1" s="27"/>
      <c r="TNC1" s="27"/>
      <c r="TNF1" s="27"/>
      <c r="TNG1" s="27"/>
      <c r="TNJ1" s="27"/>
      <c r="TNK1" s="27"/>
      <c r="TNN1" s="27"/>
      <c r="TNO1" s="27"/>
      <c r="TNR1" s="27"/>
      <c r="TNS1" s="27"/>
      <c r="TNV1" s="27"/>
      <c r="TNW1" s="27"/>
      <c r="TNZ1" s="27"/>
      <c r="TOA1" s="27"/>
      <c r="TOD1" s="27"/>
      <c r="TOE1" s="27"/>
      <c r="TOH1" s="27"/>
      <c r="TOI1" s="27"/>
      <c r="TOL1" s="27"/>
      <c r="TOM1" s="27"/>
      <c r="TOP1" s="27"/>
      <c r="TOQ1" s="27"/>
      <c r="TOT1" s="27"/>
      <c r="TOU1" s="27"/>
      <c r="TOX1" s="27"/>
      <c r="TOY1" s="27"/>
      <c r="TPB1" s="27"/>
      <c r="TPC1" s="27"/>
      <c r="TPF1" s="27"/>
      <c r="TPG1" s="27"/>
      <c r="TPJ1" s="27"/>
      <c r="TPK1" s="27"/>
      <c r="TPN1" s="27"/>
      <c r="TPO1" s="27"/>
      <c r="TPR1" s="27"/>
      <c r="TPS1" s="27"/>
      <c r="TPV1" s="27"/>
      <c r="TPW1" s="27"/>
      <c r="TPZ1" s="27"/>
      <c r="TQA1" s="27"/>
      <c r="TQD1" s="27"/>
      <c r="TQE1" s="27"/>
      <c r="TQH1" s="27"/>
      <c r="TQI1" s="27"/>
      <c r="TQL1" s="27"/>
      <c r="TQM1" s="27"/>
      <c r="TQP1" s="27"/>
      <c r="TQQ1" s="27"/>
      <c r="TQT1" s="27"/>
      <c r="TQU1" s="27"/>
      <c r="TQX1" s="27"/>
      <c r="TQY1" s="27"/>
      <c r="TRB1" s="27"/>
      <c r="TRC1" s="27"/>
      <c r="TRF1" s="27"/>
      <c r="TRG1" s="27"/>
      <c r="TRJ1" s="27"/>
      <c r="TRK1" s="27"/>
      <c r="TRN1" s="27"/>
      <c r="TRO1" s="27"/>
      <c r="TRR1" s="27"/>
      <c r="TRS1" s="27"/>
      <c r="TRV1" s="27"/>
      <c r="TRW1" s="27"/>
      <c r="TRZ1" s="27"/>
      <c r="TSA1" s="27"/>
      <c r="TSD1" s="27"/>
      <c r="TSE1" s="27"/>
      <c r="TSH1" s="27"/>
      <c r="TSI1" s="27"/>
      <c r="TSL1" s="27"/>
      <c r="TSM1" s="27"/>
      <c r="TSP1" s="27"/>
      <c r="TSQ1" s="27"/>
      <c r="TST1" s="27"/>
      <c r="TSU1" s="27"/>
      <c r="TSX1" s="27"/>
      <c r="TSY1" s="27"/>
      <c r="TTB1" s="27"/>
      <c r="TTC1" s="27"/>
      <c r="TTF1" s="27"/>
      <c r="TTG1" s="27"/>
      <c r="TTJ1" s="27"/>
      <c r="TTK1" s="27"/>
      <c r="TTN1" s="27"/>
      <c r="TTO1" s="27"/>
      <c r="TTR1" s="27"/>
      <c r="TTS1" s="27"/>
      <c r="TTV1" s="27"/>
      <c r="TTW1" s="27"/>
      <c r="TTZ1" s="27"/>
      <c r="TUA1" s="27"/>
      <c r="TUD1" s="27"/>
      <c r="TUE1" s="27"/>
      <c r="TUH1" s="27"/>
      <c r="TUI1" s="27"/>
      <c r="TUL1" s="27"/>
      <c r="TUM1" s="27"/>
      <c r="TUP1" s="27"/>
      <c r="TUQ1" s="27"/>
      <c r="TUT1" s="27"/>
      <c r="TUU1" s="27"/>
      <c r="TUX1" s="27"/>
      <c r="TUY1" s="27"/>
      <c r="TVB1" s="27"/>
      <c r="TVC1" s="27"/>
      <c r="TVF1" s="27"/>
      <c r="TVG1" s="27"/>
      <c r="TVJ1" s="27"/>
      <c r="TVK1" s="27"/>
      <c r="TVN1" s="27"/>
      <c r="TVO1" s="27"/>
      <c r="TVR1" s="27"/>
      <c r="TVS1" s="27"/>
      <c r="TVV1" s="27"/>
      <c r="TVW1" s="27"/>
      <c r="TVZ1" s="27"/>
      <c r="TWA1" s="27"/>
      <c r="TWD1" s="27"/>
      <c r="TWE1" s="27"/>
      <c r="TWH1" s="27"/>
      <c r="TWI1" s="27"/>
      <c r="TWL1" s="27"/>
      <c r="TWM1" s="27"/>
      <c r="TWP1" s="27"/>
      <c r="TWQ1" s="27"/>
      <c r="TWT1" s="27"/>
      <c r="TWU1" s="27"/>
      <c r="TWX1" s="27"/>
      <c r="TWY1" s="27"/>
      <c r="TXB1" s="27"/>
      <c r="TXC1" s="27"/>
      <c r="TXF1" s="27"/>
      <c r="TXG1" s="27"/>
      <c r="TXJ1" s="27"/>
      <c r="TXK1" s="27"/>
      <c r="TXN1" s="27"/>
      <c r="TXO1" s="27"/>
      <c r="TXR1" s="27"/>
      <c r="TXS1" s="27"/>
      <c r="TXV1" s="27"/>
      <c r="TXW1" s="27"/>
      <c r="TXZ1" s="27"/>
      <c r="TYA1" s="27"/>
      <c r="TYD1" s="27"/>
      <c r="TYE1" s="27"/>
      <c r="TYH1" s="27"/>
      <c r="TYI1" s="27"/>
      <c r="TYL1" s="27"/>
      <c r="TYM1" s="27"/>
      <c r="TYP1" s="27"/>
      <c r="TYQ1" s="27"/>
      <c r="TYT1" s="27"/>
      <c r="TYU1" s="27"/>
      <c r="TYX1" s="27"/>
      <c r="TYY1" s="27"/>
      <c r="TZB1" s="27"/>
      <c r="TZC1" s="27"/>
      <c r="TZF1" s="27"/>
      <c r="TZG1" s="27"/>
      <c r="TZJ1" s="27"/>
      <c r="TZK1" s="27"/>
      <c r="TZN1" s="27"/>
      <c r="TZO1" s="27"/>
      <c r="TZR1" s="27"/>
      <c r="TZS1" s="27"/>
      <c r="TZV1" s="27"/>
      <c r="TZW1" s="27"/>
      <c r="TZZ1" s="27"/>
      <c r="UAA1" s="27"/>
      <c r="UAD1" s="27"/>
      <c r="UAE1" s="27"/>
      <c r="UAH1" s="27"/>
      <c r="UAI1" s="27"/>
      <c r="UAL1" s="27"/>
      <c r="UAM1" s="27"/>
      <c r="UAP1" s="27"/>
      <c r="UAQ1" s="27"/>
      <c r="UAT1" s="27"/>
      <c r="UAU1" s="27"/>
      <c r="UAX1" s="27"/>
      <c r="UAY1" s="27"/>
      <c r="UBB1" s="27"/>
      <c r="UBC1" s="27"/>
      <c r="UBF1" s="27"/>
      <c r="UBG1" s="27"/>
      <c r="UBJ1" s="27"/>
      <c r="UBK1" s="27"/>
      <c r="UBN1" s="27"/>
      <c r="UBO1" s="27"/>
      <c r="UBR1" s="27"/>
      <c r="UBS1" s="27"/>
      <c r="UBV1" s="27"/>
      <c r="UBW1" s="27"/>
      <c r="UBZ1" s="27"/>
      <c r="UCA1" s="27"/>
      <c r="UCD1" s="27"/>
      <c r="UCE1" s="27"/>
      <c r="UCH1" s="27"/>
      <c r="UCI1" s="27"/>
      <c r="UCL1" s="27"/>
      <c r="UCM1" s="27"/>
      <c r="UCP1" s="27"/>
      <c r="UCQ1" s="27"/>
      <c r="UCT1" s="27"/>
      <c r="UCU1" s="27"/>
      <c r="UCX1" s="27"/>
      <c r="UCY1" s="27"/>
      <c r="UDB1" s="27"/>
      <c r="UDC1" s="27"/>
      <c r="UDF1" s="27"/>
      <c r="UDG1" s="27"/>
      <c r="UDJ1" s="27"/>
      <c r="UDK1" s="27"/>
      <c r="UDN1" s="27"/>
      <c r="UDO1" s="27"/>
      <c r="UDR1" s="27"/>
      <c r="UDS1" s="27"/>
      <c r="UDV1" s="27"/>
      <c r="UDW1" s="27"/>
      <c r="UDZ1" s="27"/>
      <c r="UEA1" s="27"/>
      <c r="UED1" s="27"/>
      <c r="UEE1" s="27"/>
      <c r="UEH1" s="27"/>
      <c r="UEI1" s="27"/>
      <c r="UEL1" s="27"/>
      <c r="UEM1" s="27"/>
      <c r="UEP1" s="27"/>
      <c r="UEQ1" s="27"/>
      <c r="UET1" s="27"/>
      <c r="UEU1" s="27"/>
      <c r="UEX1" s="27"/>
      <c r="UEY1" s="27"/>
      <c r="UFB1" s="27"/>
      <c r="UFC1" s="27"/>
      <c r="UFF1" s="27"/>
      <c r="UFG1" s="27"/>
      <c r="UFJ1" s="27"/>
      <c r="UFK1" s="27"/>
      <c r="UFN1" s="27"/>
      <c r="UFO1" s="27"/>
      <c r="UFR1" s="27"/>
      <c r="UFS1" s="27"/>
      <c r="UFV1" s="27"/>
      <c r="UFW1" s="27"/>
      <c r="UFZ1" s="27"/>
      <c r="UGA1" s="27"/>
      <c r="UGD1" s="27"/>
      <c r="UGE1" s="27"/>
      <c r="UGH1" s="27"/>
      <c r="UGI1" s="27"/>
      <c r="UGL1" s="27"/>
      <c r="UGM1" s="27"/>
      <c r="UGP1" s="27"/>
      <c r="UGQ1" s="27"/>
      <c r="UGT1" s="27"/>
      <c r="UGU1" s="27"/>
      <c r="UGX1" s="27"/>
      <c r="UGY1" s="27"/>
      <c r="UHB1" s="27"/>
      <c r="UHC1" s="27"/>
      <c r="UHF1" s="27"/>
      <c r="UHG1" s="27"/>
      <c r="UHJ1" s="27"/>
      <c r="UHK1" s="27"/>
      <c r="UHN1" s="27"/>
      <c r="UHO1" s="27"/>
      <c r="UHR1" s="27"/>
      <c r="UHS1" s="27"/>
      <c r="UHV1" s="27"/>
      <c r="UHW1" s="27"/>
      <c r="UHZ1" s="27"/>
      <c r="UIA1" s="27"/>
      <c r="UID1" s="27"/>
      <c r="UIE1" s="27"/>
      <c r="UIH1" s="27"/>
      <c r="UII1" s="27"/>
      <c r="UIL1" s="27"/>
      <c r="UIM1" s="27"/>
      <c r="UIP1" s="27"/>
      <c r="UIQ1" s="27"/>
      <c r="UIT1" s="27"/>
      <c r="UIU1" s="27"/>
      <c r="UIX1" s="27"/>
      <c r="UIY1" s="27"/>
      <c r="UJB1" s="27"/>
      <c r="UJC1" s="27"/>
      <c r="UJF1" s="27"/>
      <c r="UJG1" s="27"/>
      <c r="UJJ1" s="27"/>
      <c r="UJK1" s="27"/>
      <c r="UJN1" s="27"/>
      <c r="UJO1" s="27"/>
      <c r="UJR1" s="27"/>
      <c r="UJS1" s="27"/>
      <c r="UJV1" s="27"/>
      <c r="UJW1" s="27"/>
      <c r="UJZ1" s="27"/>
      <c r="UKA1" s="27"/>
      <c r="UKD1" s="27"/>
      <c r="UKE1" s="27"/>
      <c r="UKH1" s="27"/>
      <c r="UKI1" s="27"/>
      <c r="UKL1" s="27"/>
      <c r="UKM1" s="27"/>
      <c r="UKP1" s="27"/>
      <c r="UKQ1" s="27"/>
      <c r="UKT1" s="27"/>
      <c r="UKU1" s="27"/>
      <c r="UKX1" s="27"/>
      <c r="UKY1" s="27"/>
      <c r="ULB1" s="27"/>
      <c r="ULC1" s="27"/>
      <c r="ULF1" s="27"/>
      <c r="ULG1" s="27"/>
      <c r="ULJ1" s="27"/>
      <c r="ULK1" s="27"/>
      <c r="ULN1" s="27"/>
      <c r="ULO1" s="27"/>
      <c r="ULR1" s="27"/>
      <c r="ULS1" s="27"/>
      <c r="ULV1" s="27"/>
      <c r="ULW1" s="27"/>
      <c r="ULZ1" s="27"/>
      <c r="UMA1" s="27"/>
      <c r="UMD1" s="27"/>
      <c r="UME1" s="27"/>
      <c r="UMH1" s="27"/>
      <c r="UMI1" s="27"/>
      <c r="UML1" s="27"/>
      <c r="UMM1" s="27"/>
      <c r="UMP1" s="27"/>
      <c r="UMQ1" s="27"/>
      <c r="UMT1" s="27"/>
      <c r="UMU1" s="27"/>
      <c r="UMX1" s="27"/>
      <c r="UMY1" s="27"/>
      <c r="UNB1" s="27"/>
      <c r="UNC1" s="27"/>
      <c r="UNF1" s="27"/>
      <c r="UNG1" s="27"/>
      <c r="UNJ1" s="27"/>
      <c r="UNK1" s="27"/>
      <c r="UNN1" s="27"/>
      <c r="UNO1" s="27"/>
      <c r="UNR1" s="27"/>
      <c r="UNS1" s="27"/>
      <c r="UNV1" s="27"/>
      <c r="UNW1" s="27"/>
      <c r="UNZ1" s="27"/>
      <c r="UOA1" s="27"/>
      <c r="UOD1" s="27"/>
      <c r="UOE1" s="27"/>
      <c r="UOH1" s="27"/>
      <c r="UOI1" s="27"/>
      <c r="UOL1" s="27"/>
      <c r="UOM1" s="27"/>
      <c r="UOP1" s="27"/>
      <c r="UOQ1" s="27"/>
      <c r="UOT1" s="27"/>
      <c r="UOU1" s="27"/>
      <c r="UOX1" s="27"/>
      <c r="UOY1" s="27"/>
      <c r="UPB1" s="27"/>
      <c r="UPC1" s="27"/>
      <c r="UPF1" s="27"/>
      <c r="UPG1" s="27"/>
      <c r="UPJ1" s="27"/>
      <c r="UPK1" s="27"/>
      <c r="UPN1" s="27"/>
      <c r="UPO1" s="27"/>
      <c r="UPR1" s="27"/>
      <c r="UPS1" s="27"/>
      <c r="UPV1" s="27"/>
      <c r="UPW1" s="27"/>
      <c r="UPZ1" s="27"/>
      <c r="UQA1" s="27"/>
      <c r="UQD1" s="27"/>
      <c r="UQE1" s="27"/>
      <c r="UQH1" s="27"/>
      <c r="UQI1" s="27"/>
      <c r="UQL1" s="27"/>
      <c r="UQM1" s="27"/>
      <c r="UQP1" s="27"/>
      <c r="UQQ1" s="27"/>
      <c r="UQT1" s="27"/>
      <c r="UQU1" s="27"/>
      <c r="UQX1" s="27"/>
      <c r="UQY1" s="27"/>
      <c r="URB1" s="27"/>
      <c r="URC1" s="27"/>
      <c r="URF1" s="27"/>
      <c r="URG1" s="27"/>
      <c r="URJ1" s="27"/>
      <c r="URK1" s="27"/>
      <c r="URN1" s="27"/>
      <c r="URO1" s="27"/>
      <c r="URR1" s="27"/>
      <c r="URS1" s="27"/>
      <c r="URV1" s="27"/>
      <c r="URW1" s="27"/>
      <c r="URZ1" s="27"/>
      <c r="USA1" s="27"/>
      <c r="USD1" s="27"/>
      <c r="USE1" s="27"/>
      <c r="USH1" s="27"/>
      <c r="USI1" s="27"/>
      <c r="USL1" s="27"/>
      <c r="USM1" s="27"/>
      <c r="USP1" s="27"/>
      <c r="USQ1" s="27"/>
      <c r="UST1" s="27"/>
      <c r="USU1" s="27"/>
      <c r="USX1" s="27"/>
      <c r="USY1" s="27"/>
      <c r="UTB1" s="27"/>
      <c r="UTC1" s="27"/>
      <c r="UTF1" s="27"/>
      <c r="UTG1" s="27"/>
      <c r="UTJ1" s="27"/>
      <c r="UTK1" s="27"/>
      <c r="UTN1" s="27"/>
      <c r="UTO1" s="27"/>
      <c r="UTR1" s="27"/>
      <c r="UTS1" s="27"/>
      <c r="UTV1" s="27"/>
      <c r="UTW1" s="27"/>
      <c r="UTZ1" s="27"/>
      <c r="UUA1" s="27"/>
      <c r="UUD1" s="27"/>
      <c r="UUE1" s="27"/>
      <c r="UUH1" s="27"/>
      <c r="UUI1" s="27"/>
      <c r="UUL1" s="27"/>
      <c r="UUM1" s="27"/>
      <c r="UUP1" s="27"/>
      <c r="UUQ1" s="27"/>
      <c r="UUT1" s="27"/>
      <c r="UUU1" s="27"/>
      <c r="UUX1" s="27"/>
      <c r="UUY1" s="27"/>
      <c r="UVB1" s="27"/>
      <c r="UVC1" s="27"/>
      <c r="UVF1" s="27"/>
      <c r="UVG1" s="27"/>
      <c r="UVJ1" s="27"/>
      <c r="UVK1" s="27"/>
      <c r="UVN1" s="27"/>
      <c r="UVO1" s="27"/>
      <c r="UVR1" s="27"/>
      <c r="UVS1" s="27"/>
      <c r="UVV1" s="27"/>
      <c r="UVW1" s="27"/>
      <c r="UVZ1" s="27"/>
      <c r="UWA1" s="27"/>
      <c r="UWD1" s="27"/>
      <c r="UWE1" s="27"/>
      <c r="UWH1" s="27"/>
      <c r="UWI1" s="27"/>
      <c r="UWL1" s="27"/>
      <c r="UWM1" s="27"/>
      <c r="UWP1" s="27"/>
      <c r="UWQ1" s="27"/>
      <c r="UWT1" s="27"/>
      <c r="UWU1" s="27"/>
      <c r="UWX1" s="27"/>
      <c r="UWY1" s="27"/>
      <c r="UXB1" s="27"/>
      <c r="UXC1" s="27"/>
      <c r="UXF1" s="27"/>
      <c r="UXG1" s="27"/>
      <c r="UXJ1" s="27"/>
      <c r="UXK1" s="27"/>
      <c r="UXN1" s="27"/>
      <c r="UXO1" s="27"/>
      <c r="UXR1" s="27"/>
      <c r="UXS1" s="27"/>
      <c r="UXV1" s="27"/>
      <c r="UXW1" s="27"/>
      <c r="UXZ1" s="27"/>
      <c r="UYA1" s="27"/>
      <c r="UYD1" s="27"/>
      <c r="UYE1" s="27"/>
      <c r="UYH1" s="27"/>
      <c r="UYI1" s="27"/>
      <c r="UYL1" s="27"/>
      <c r="UYM1" s="27"/>
      <c r="UYP1" s="27"/>
      <c r="UYQ1" s="27"/>
      <c r="UYT1" s="27"/>
      <c r="UYU1" s="27"/>
      <c r="UYX1" s="27"/>
      <c r="UYY1" s="27"/>
      <c r="UZB1" s="27"/>
      <c r="UZC1" s="27"/>
      <c r="UZF1" s="27"/>
      <c r="UZG1" s="27"/>
      <c r="UZJ1" s="27"/>
      <c r="UZK1" s="27"/>
      <c r="UZN1" s="27"/>
      <c r="UZO1" s="27"/>
      <c r="UZR1" s="27"/>
      <c r="UZS1" s="27"/>
      <c r="UZV1" s="27"/>
      <c r="UZW1" s="27"/>
      <c r="UZZ1" s="27"/>
      <c r="VAA1" s="27"/>
      <c r="VAD1" s="27"/>
      <c r="VAE1" s="27"/>
      <c r="VAH1" s="27"/>
      <c r="VAI1" s="27"/>
      <c r="VAL1" s="27"/>
      <c r="VAM1" s="27"/>
      <c r="VAP1" s="27"/>
      <c r="VAQ1" s="27"/>
      <c r="VAT1" s="27"/>
      <c r="VAU1" s="27"/>
      <c r="VAX1" s="27"/>
      <c r="VAY1" s="27"/>
      <c r="VBB1" s="27"/>
      <c r="VBC1" s="27"/>
      <c r="VBF1" s="27"/>
      <c r="VBG1" s="27"/>
      <c r="VBJ1" s="27"/>
      <c r="VBK1" s="27"/>
      <c r="VBN1" s="27"/>
      <c r="VBO1" s="27"/>
      <c r="VBR1" s="27"/>
      <c r="VBS1" s="27"/>
      <c r="VBV1" s="27"/>
      <c r="VBW1" s="27"/>
      <c r="VBZ1" s="27"/>
      <c r="VCA1" s="27"/>
      <c r="VCD1" s="27"/>
      <c r="VCE1" s="27"/>
      <c r="VCH1" s="27"/>
      <c r="VCI1" s="27"/>
      <c r="VCL1" s="27"/>
      <c r="VCM1" s="27"/>
      <c r="VCP1" s="27"/>
      <c r="VCQ1" s="27"/>
      <c r="VCT1" s="27"/>
      <c r="VCU1" s="27"/>
      <c r="VCX1" s="27"/>
      <c r="VCY1" s="27"/>
      <c r="VDB1" s="27"/>
      <c r="VDC1" s="27"/>
      <c r="VDF1" s="27"/>
      <c r="VDG1" s="27"/>
      <c r="VDJ1" s="27"/>
      <c r="VDK1" s="27"/>
      <c r="VDN1" s="27"/>
      <c r="VDO1" s="27"/>
      <c r="VDR1" s="27"/>
      <c r="VDS1" s="27"/>
      <c r="VDV1" s="27"/>
      <c r="VDW1" s="27"/>
      <c r="VDZ1" s="27"/>
      <c r="VEA1" s="27"/>
      <c r="VED1" s="27"/>
      <c r="VEE1" s="27"/>
      <c r="VEH1" s="27"/>
      <c r="VEI1" s="27"/>
      <c r="VEL1" s="27"/>
      <c r="VEM1" s="27"/>
      <c r="VEP1" s="27"/>
      <c r="VEQ1" s="27"/>
      <c r="VET1" s="27"/>
      <c r="VEU1" s="27"/>
      <c r="VEX1" s="27"/>
      <c r="VEY1" s="27"/>
      <c r="VFB1" s="27"/>
      <c r="VFC1" s="27"/>
      <c r="VFF1" s="27"/>
      <c r="VFG1" s="27"/>
      <c r="VFJ1" s="27"/>
      <c r="VFK1" s="27"/>
      <c r="VFN1" s="27"/>
      <c r="VFO1" s="27"/>
      <c r="VFR1" s="27"/>
      <c r="VFS1" s="27"/>
      <c r="VFV1" s="27"/>
      <c r="VFW1" s="27"/>
      <c r="VFZ1" s="27"/>
      <c r="VGA1" s="27"/>
      <c r="VGD1" s="27"/>
      <c r="VGE1" s="27"/>
      <c r="VGH1" s="27"/>
      <c r="VGI1" s="27"/>
      <c r="VGL1" s="27"/>
      <c r="VGM1" s="27"/>
      <c r="VGP1" s="27"/>
      <c r="VGQ1" s="27"/>
      <c r="VGT1" s="27"/>
      <c r="VGU1" s="27"/>
      <c r="VGX1" s="27"/>
      <c r="VGY1" s="27"/>
      <c r="VHB1" s="27"/>
      <c r="VHC1" s="27"/>
      <c r="VHF1" s="27"/>
      <c r="VHG1" s="27"/>
      <c r="VHJ1" s="27"/>
      <c r="VHK1" s="27"/>
      <c r="VHN1" s="27"/>
      <c r="VHO1" s="27"/>
      <c r="VHR1" s="27"/>
      <c r="VHS1" s="27"/>
      <c r="VHV1" s="27"/>
      <c r="VHW1" s="27"/>
      <c r="VHZ1" s="27"/>
      <c r="VIA1" s="27"/>
      <c r="VID1" s="27"/>
      <c r="VIE1" s="27"/>
      <c r="VIH1" s="27"/>
      <c r="VII1" s="27"/>
      <c r="VIL1" s="27"/>
      <c r="VIM1" s="27"/>
      <c r="VIP1" s="27"/>
      <c r="VIQ1" s="27"/>
      <c r="VIT1" s="27"/>
      <c r="VIU1" s="27"/>
      <c r="VIX1" s="27"/>
      <c r="VIY1" s="27"/>
      <c r="VJB1" s="27"/>
      <c r="VJC1" s="27"/>
      <c r="VJF1" s="27"/>
      <c r="VJG1" s="27"/>
      <c r="VJJ1" s="27"/>
      <c r="VJK1" s="27"/>
      <c r="VJN1" s="27"/>
      <c r="VJO1" s="27"/>
      <c r="VJR1" s="27"/>
      <c r="VJS1" s="27"/>
      <c r="VJV1" s="27"/>
      <c r="VJW1" s="27"/>
      <c r="VJZ1" s="27"/>
      <c r="VKA1" s="27"/>
      <c r="VKD1" s="27"/>
      <c r="VKE1" s="27"/>
      <c r="VKH1" s="27"/>
      <c r="VKI1" s="27"/>
      <c r="VKL1" s="27"/>
      <c r="VKM1" s="27"/>
      <c r="VKP1" s="27"/>
      <c r="VKQ1" s="27"/>
      <c r="VKT1" s="27"/>
      <c r="VKU1" s="27"/>
      <c r="VKX1" s="27"/>
      <c r="VKY1" s="27"/>
      <c r="VLB1" s="27"/>
      <c r="VLC1" s="27"/>
      <c r="VLF1" s="27"/>
      <c r="VLG1" s="27"/>
      <c r="VLJ1" s="27"/>
      <c r="VLK1" s="27"/>
      <c r="VLN1" s="27"/>
      <c r="VLO1" s="27"/>
      <c r="VLR1" s="27"/>
      <c r="VLS1" s="27"/>
      <c r="VLV1" s="27"/>
      <c r="VLW1" s="27"/>
      <c r="VLZ1" s="27"/>
      <c r="VMA1" s="27"/>
      <c r="VMD1" s="27"/>
      <c r="VME1" s="27"/>
      <c r="VMH1" s="27"/>
      <c r="VMI1" s="27"/>
      <c r="VML1" s="27"/>
      <c r="VMM1" s="27"/>
      <c r="VMP1" s="27"/>
      <c r="VMQ1" s="27"/>
      <c r="VMT1" s="27"/>
      <c r="VMU1" s="27"/>
      <c r="VMX1" s="27"/>
      <c r="VMY1" s="27"/>
      <c r="VNB1" s="27"/>
      <c r="VNC1" s="27"/>
      <c r="VNF1" s="27"/>
      <c r="VNG1" s="27"/>
      <c r="VNJ1" s="27"/>
      <c r="VNK1" s="27"/>
      <c r="VNN1" s="27"/>
      <c r="VNO1" s="27"/>
      <c r="VNR1" s="27"/>
      <c r="VNS1" s="27"/>
      <c r="VNV1" s="27"/>
      <c r="VNW1" s="27"/>
      <c r="VNZ1" s="27"/>
      <c r="VOA1" s="27"/>
      <c r="VOD1" s="27"/>
      <c r="VOE1" s="27"/>
      <c r="VOH1" s="27"/>
      <c r="VOI1" s="27"/>
      <c r="VOL1" s="27"/>
      <c r="VOM1" s="27"/>
      <c r="VOP1" s="27"/>
      <c r="VOQ1" s="27"/>
      <c r="VOT1" s="27"/>
      <c r="VOU1" s="27"/>
      <c r="VOX1" s="27"/>
      <c r="VOY1" s="27"/>
      <c r="VPB1" s="27"/>
      <c r="VPC1" s="27"/>
      <c r="VPF1" s="27"/>
      <c r="VPG1" s="27"/>
      <c r="VPJ1" s="27"/>
      <c r="VPK1" s="27"/>
      <c r="VPN1" s="27"/>
      <c r="VPO1" s="27"/>
      <c r="VPR1" s="27"/>
      <c r="VPS1" s="27"/>
      <c r="VPV1" s="27"/>
      <c r="VPW1" s="27"/>
      <c r="VPZ1" s="27"/>
      <c r="VQA1" s="27"/>
      <c r="VQD1" s="27"/>
      <c r="VQE1" s="27"/>
      <c r="VQH1" s="27"/>
      <c r="VQI1" s="27"/>
      <c r="VQL1" s="27"/>
      <c r="VQM1" s="27"/>
      <c r="VQP1" s="27"/>
      <c r="VQQ1" s="27"/>
      <c r="VQT1" s="27"/>
      <c r="VQU1" s="27"/>
      <c r="VQX1" s="27"/>
      <c r="VQY1" s="27"/>
      <c r="VRB1" s="27"/>
      <c r="VRC1" s="27"/>
      <c r="VRF1" s="27"/>
      <c r="VRG1" s="27"/>
      <c r="VRJ1" s="27"/>
      <c r="VRK1" s="27"/>
      <c r="VRN1" s="27"/>
      <c r="VRO1" s="27"/>
      <c r="VRR1" s="27"/>
      <c r="VRS1" s="27"/>
      <c r="VRV1" s="27"/>
      <c r="VRW1" s="27"/>
      <c r="VRZ1" s="27"/>
      <c r="VSA1" s="27"/>
      <c r="VSD1" s="27"/>
      <c r="VSE1" s="27"/>
      <c r="VSH1" s="27"/>
      <c r="VSI1" s="27"/>
      <c r="VSL1" s="27"/>
      <c r="VSM1" s="27"/>
      <c r="VSP1" s="27"/>
      <c r="VSQ1" s="27"/>
      <c r="VST1" s="27"/>
      <c r="VSU1" s="27"/>
      <c r="VSX1" s="27"/>
      <c r="VSY1" s="27"/>
      <c r="VTB1" s="27"/>
      <c r="VTC1" s="27"/>
      <c r="VTF1" s="27"/>
      <c r="VTG1" s="27"/>
      <c r="VTJ1" s="27"/>
      <c r="VTK1" s="27"/>
      <c r="VTN1" s="27"/>
      <c r="VTO1" s="27"/>
      <c r="VTR1" s="27"/>
      <c r="VTS1" s="27"/>
      <c r="VTV1" s="27"/>
      <c r="VTW1" s="27"/>
      <c r="VTZ1" s="27"/>
      <c r="VUA1" s="27"/>
      <c r="VUD1" s="27"/>
      <c r="VUE1" s="27"/>
      <c r="VUH1" s="27"/>
      <c r="VUI1" s="27"/>
      <c r="VUL1" s="27"/>
      <c r="VUM1" s="27"/>
      <c r="VUP1" s="27"/>
      <c r="VUQ1" s="27"/>
      <c r="VUT1" s="27"/>
      <c r="VUU1" s="27"/>
      <c r="VUX1" s="27"/>
      <c r="VUY1" s="27"/>
      <c r="VVB1" s="27"/>
      <c r="VVC1" s="27"/>
      <c r="VVF1" s="27"/>
      <c r="VVG1" s="27"/>
      <c r="VVJ1" s="27"/>
      <c r="VVK1" s="27"/>
      <c r="VVN1" s="27"/>
      <c r="VVO1" s="27"/>
      <c r="VVR1" s="27"/>
      <c r="VVS1" s="27"/>
      <c r="VVV1" s="27"/>
      <c r="VVW1" s="27"/>
      <c r="VVZ1" s="27"/>
      <c r="VWA1" s="27"/>
      <c r="VWD1" s="27"/>
      <c r="VWE1" s="27"/>
      <c r="VWH1" s="27"/>
      <c r="VWI1" s="27"/>
      <c r="VWL1" s="27"/>
      <c r="VWM1" s="27"/>
      <c r="VWP1" s="27"/>
      <c r="VWQ1" s="27"/>
      <c r="VWT1" s="27"/>
      <c r="VWU1" s="27"/>
      <c r="VWX1" s="27"/>
      <c r="VWY1" s="27"/>
      <c r="VXB1" s="27"/>
      <c r="VXC1" s="27"/>
      <c r="VXF1" s="27"/>
      <c r="VXG1" s="27"/>
      <c r="VXJ1" s="27"/>
      <c r="VXK1" s="27"/>
      <c r="VXN1" s="27"/>
      <c r="VXO1" s="27"/>
      <c r="VXR1" s="27"/>
      <c r="VXS1" s="27"/>
      <c r="VXV1" s="27"/>
      <c r="VXW1" s="27"/>
      <c r="VXZ1" s="27"/>
      <c r="VYA1" s="27"/>
      <c r="VYD1" s="27"/>
      <c r="VYE1" s="27"/>
      <c r="VYH1" s="27"/>
      <c r="VYI1" s="27"/>
      <c r="VYL1" s="27"/>
      <c r="VYM1" s="27"/>
      <c r="VYP1" s="27"/>
      <c r="VYQ1" s="27"/>
      <c r="VYT1" s="27"/>
      <c r="VYU1" s="27"/>
      <c r="VYX1" s="27"/>
      <c r="VYY1" s="27"/>
      <c r="VZB1" s="27"/>
      <c r="VZC1" s="27"/>
      <c r="VZF1" s="27"/>
      <c r="VZG1" s="27"/>
      <c r="VZJ1" s="27"/>
      <c r="VZK1" s="27"/>
      <c r="VZN1" s="27"/>
      <c r="VZO1" s="27"/>
      <c r="VZR1" s="27"/>
      <c r="VZS1" s="27"/>
      <c r="VZV1" s="27"/>
      <c r="VZW1" s="27"/>
      <c r="VZZ1" s="27"/>
      <c r="WAA1" s="27"/>
      <c r="WAD1" s="27"/>
      <c r="WAE1" s="27"/>
      <c r="WAH1" s="27"/>
      <c r="WAI1" s="27"/>
      <c r="WAL1" s="27"/>
      <c r="WAM1" s="27"/>
      <c r="WAP1" s="27"/>
      <c r="WAQ1" s="27"/>
      <c r="WAT1" s="27"/>
      <c r="WAU1" s="27"/>
      <c r="WAX1" s="27"/>
      <c r="WAY1" s="27"/>
      <c r="WBB1" s="27"/>
      <c r="WBC1" s="27"/>
      <c r="WBF1" s="27"/>
      <c r="WBG1" s="27"/>
      <c r="WBJ1" s="27"/>
      <c r="WBK1" s="27"/>
      <c r="WBN1" s="27"/>
      <c r="WBO1" s="27"/>
      <c r="WBR1" s="27"/>
      <c r="WBS1" s="27"/>
      <c r="WBV1" s="27"/>
      <c r="WBW1" s="27"/>
      <c r="WBZ1" s="27"/>
      <c r="WCA1" s="27"/>
      <c r="WCD1" s="27"/>
      <c r="WCE1" s="27"/>
      <c r="WCH1" s="27"/>
      <c r="WCI1" s="27"/>
      <c r="WCL1" s="27"/>
      <c r="WCM1" s="27"/>
      <c r="WCP1" s="27"/>
      <c r="WCQ1" s="27"/>
      <c r="WCT1" s="27"/>
      <c r="WCU1" s="27"/>
      <c r="WCX1" s="27"/>
      <c r="WCY1" s="27"/>
      <c r="WDB1" s="27"/>
      <c r="WDC1" s="27"/>
      <c r="WDF1" s="27"/>
      <c r="WDG1" s="27"/>
      <c r="WDJ1" s="27"/>
      <c r="WDK1" s="27"/>
      <c r="WDN1" s="27"/>
      <c r="WDO1" s="27"/>
      <c r="WDR1" s="27"/>
      <c r="WDS1" s="27"/>
      <c r="WDV1" s="27"/>
      <c r="WDW1" s="27"/>
      <c r="WDZ1" s="27"/>
      <c r="WEA1" s="27"/>
      <c r="WED1" s="27"/>
      <c r="WEE1" s="27"/>
      <c r="WEH1" s="27"/>
      <c r="WEI1" s="27"/>
      <c r="WEL1" s="27"/>
      <c r="WEM1" s="27"/>
      <c r="WEP1" s="27"/>
      <c r="WEQ1" s="27"/>
      <c r="WET1" s="27"/>
      <c r="WEU1" s="27"/>
      <c r="WEX1" s="27"/>
      <c r="WEY1" s="27"/>
      <c r="WFB1" s="27"/>
      <c r="WFC1" s="27"/>
      <c r="WFF1" s="27"/>
      <c r="WFG1" s="27"/>
      <c r="WFJ1" s="27"/>
      <c r="WFK1" s="27"/>
      <c r="WFN1" s="27"/>
      <c r="WFO1" s="27"/>
      <c r="WFR1" s="27"/>
      <c r="WFS1" s="27"/>
      <c r="WFV1" s="27"/>
      <c r="WFW1" s="27"/>
      <c r="WFZ1" s="27"/>
      <c r="WGA1" s="27"/>
      <c r="WGD1" s="27"/>
      <c r="WGE1" s="27"/>
      <c r="WGH1" s="27"/>
      <c r="WGI1" s="27"/>
      <c r="WGL1" s="27"/>
      <c r="WGM1" s="27"/>
      <c r="WGP1" s="27"/>
      <c r="WGQ1" s="27"/>
      <c r="WGT1" s="27"/>
      <c r="WGU1" s="27"/>
      <c r="WGX1" s="27"/>
      <c r="WGY1" s="27"/>
      <c r="WHB1" s="27"/>
      <c r="WHC1" s="27"/>
      <c r="WHF1" s="27"/>
      <c r="WHG1" s="27"/>
      <c r="WHJ1" s="27"/>
      <c r="WHK1" s="27"/>
      <c r="WHN1" s="27"/>
      <c r="WHO1" s="27"/>
      <c r="WHR1" s="27"/>
      <c r="WHS1" s="27"/>
      <c r="WHV1" s="27"/>
      <c r="WHW1" s="27"/>
      <c r="WHZ1" s="27"/>
      <c r="WIA1" s="27"/>
      <c r="WID1" s="27"/>
      <c r="WIE1" s="27"/>
      <c r="WIH1" s="27"/>
      <c r="WII1" s="27"/>
      <c r="WIL1" s="27"/>
      <c r="WIM1" s="27"/>
      <c r="WIP1" s="27"/>
      <c r="WIQ1" s="27"/>
      <c r="WIT1" s="27"/>
      <c r="WIU1" s="27"/>
      <c r="WIX1" s="27"/>
      <c r="WIY1" s="27"/>
      <c r="WJB1" s="27"/>
      <c r="WJC1" s="27"/>
      <c r="WJF1" s="27"/>
      <c r="WJG1" s="27"/>
      <c r="WJJ1" s="27"/>
      <c r="WJK1" s="27"/>
      <c r="WJN1" s="27"/>
      <c r="WJO1" s="27"/>
      <c r="WJR1" s="27"/>
      <c r="WJS1" s="27"/>
      <c r="WJV1" s="27"/>
      <c r="WJW1" s="27"/>
      <c r="WJZ1" s="27"/>
      <c r="WKA1" s="27"/>
      <c r="WKD1" s="27"/>
      <c r="WKE1" s="27"/>
      <c r="WKH1" s="27"/>
      <c r="WKI1" s="27"/>
      <c r="WKL1" s="27"/>
      <c r="WKM1" s="27"/>
      <c r="WKP1" s="27"/>
      <c r="WKQ1" s="27"/>
      <c r="WKT1" s="27"/>
      <c r="WKU1" s="27"/>
      <c r="WKX1" s="27"/>
      <c r="WKY1" s="27"/>
      <c r="WLB1" s="27"/>
      <c r="WLC1" s="27"/>
      <c r="WLF1" s="27"/>
      <c r="WLG1" s="27"/>
      <c r="WLJ1" s="27"/>
      <c r="WLK1" s="27"/>
      <c r="WLN1" s="27"/>
      <c r="WLO1" s="27"/>
      <c r="WLR1" s="27"/>
      <c r="WLS1" s="27"/>
      <c r="WLV1" s="27"/>
      <c r="WLW1" s="27"/>
      <c r="WLZ1" s="27"/>
      <c r="WMA1" s="27"/>
      <c r="WMD1" s="27"/>
      <c r="WME1" s="27"/>
      <c r="WMH1" s="27"/>
      <c r="WMI1" s="27"/>
      <c r="WML1" s="27"/>
      <c r="WMM1" s="27"/>
      <c r="WMP1" s="27"/>
      <c r="WMQ1" s="27"/>
      <c r="WMT1" s="27"/>
      <c r="WMU1" s="27"/>
      <c r="WMX1" s="27"/>
      <c r="WMY1" s="27"/>
      <c r="WNB1" s="27"/>
      <c r="WNC1" s="27"/>
      <c r="WNF1" s="27"/>
      <c r="WNG1" s="27"/>
      <c r="WNJ1" s="27"/>
      <c r="WNK1" s="27"/>
      <c r="WNN1" s="27"/>
      <c r="WNO1" s="27"/>
      <c r="WNR1" s="27"/>
      <c r="WNS1" s="27"/>
      <c r="WNV1" s="27"/>
      <c r="WNW1" s="27"/>
      <c r="WNZ1" s="27"/>
      <c r="WOA1" s="27"/>
      <c r="WOD1" s="27"/>
      <c r="WOE1" s="27"/>
      <c r="WOH1" s="27"/>
      <c r="WOI1" s="27"/>
      <c r="WOL1" s="27"/>
      <c r="WOM1" s="27"/>
      <c r="WOP1" s="27"/>
      <c r="WOQ1" s="27"/>
      <c r="WOT1" s="27"/>
      <c r="WOU1" s="27"/>
      <c r="WOX1" s="27"/>
      <c r="WOY1" s="27"/>
      <c r="WPB1" s="27"/>
      <c r="WPC1" s="27"/>
      <c r="WPF1" s="27"/>
      <c r="WPG1" s="27"/>
      <c r="WPJ1" s="27"/>
      <c r="WPK1" s="27"/>
      <c r="WPN1" s="27"/>
      <c r="WPO1" s="27"/>
      <c r="WPR1" s="27"/>
      <c r="WPS1" s="27"/>
      <c r="WPV1" s="27"/>
      <c r="WPW1" s="27"/>
      <c r="WPZ1" s="27"/>
      <c r="WQA1" s="27"/>
      <c r="WQD1" s="27"/>
      <c r="WQE1" s="27"/>
      <c r="WQH1" s="27"/>
      <c r="WQI1" s="27"/>
      <c r="WQL1" s="27"/>
      <c r="WQM1" s="27"/>
      <c r="WQP1" s="27"/>
      <c r="WQQ1" s="27"/>
      <c r="WQT1" s="27"/>
      <c r="WQU1" s="27"/>
      <c r="WQX1" s="27"/>
      <c r="WQY1" s="27"/>
      <c r="WRB1" s="27"/>
      <c r="WRC1" s="27"/>
      <c r="WRF1" s="27"/>
      <c r="WRG1" s="27"/>
      <c r="WRJ1" s="27"/>
      <c r="WRK1" s="27"/>
      <c r="WRN1" s="27"/>
      <c r="WRO1" s="27"/>
      <c r="WRR1" s="27"/>
      <c r="WRS1" s="27"/>
      <c r="WRV1" s="27"/>
      <c r="WRW1" s="27"/>
      <c r="WRZ1" s="27"/>
      <c r="WSA1" s="27"/>
      <c r="WSD1" s="27"/>
      <c r="WSE1" s="27"/>
      <c r="WSH1" s="27"/>
      <c r="WSI1" s="27"/>
      <c r="WSL1" s="27"/>
      <c r="WSM1" s="27"/>
      <c r="WSP1" s="27"/>
      <c r="WSQ1" s="27"/>
      <c r="WST1" s="27"/>
      <c r="WSU1" s="27"/>
      <c r="WSX1" s="27"/>
      <c r="WSY1" s="27"/>
      <c r="WTB1" s="27"/>
      <c r="WTC1" s="27"/>
      <c r="WTF1" s="27"/>
      <c r="WTG1" s="27"/>
      <c r="WTJ1" s="27"/>
      <c r="WTK1" s="27"/>
      <c r="WTN1" s="27"/>
      <c r="WTO1" s="27"/>
      <c r="WTR1" s="27"/>
      <c r="WTS1" s="27"/>
      <c r="WTV1" s="27"/>
      <c r="WTW1" s="27"/>
      <c r="WTZ1" s="27"/>
      <c r="WUA1" s="27"/>
      <c r="WUD1" s="27"/>
      <c r="WUE1" s="27"/>
      <c r="WUH1" s="27"/>
      <c r="WUI1" s="27"/>
      <c r="WUL1" s="27"/>
      <c r="WUM1" s="27"/>
      <c r="WUP1" s="27"/>
      <c r="WUQ1" s="27"/>
      <c r="WUT1" s="27"/>
      <c r="WUU1" s="27"/>
      <c r="WUX1" s="27"/>
      <c r="WUY1" s="27"/>
      <c r="WVB1" s="27"/>
      <c r="WVC1" s="27"/>
      <c r="WVF1" s="27"/>
      <c r="WVG1" s="27"/>
      <c r="WVJ1" s="27"/>
      <c r="WVK1" s="27"/>
      <c r="WVN1" s="27"/>
      <c r="WVO1" s="27"/>
      <c r="WVR1" s="27"/>
      <c r="WVS1" s="27"/>
      <c r="WVV1" s="27"/>
      <c r="WVW1" s="27"/>
      <c r="WVZ1" s="27"/>
      <c r="WWA1" s="27"/>
      <c r="WWD1" s="27"/>
      <c r="WWE1" s="27"/>
      <c r="WWH1" s="27"/>
      <c r="WWI1" s="27"/>
      <c r="WWL1" s="27"/>
      <c r="WWM1" s="27"/>
      <c r="WWP1" s="27"/>
      <c r="WWQ1" s="27"/>
      <c r="WWT1" s="27"/>
      <c r="WWU1" s="27"/>
      <c r="WWX1" s="27"/>
      <c r="WWY1" s="27"/>
      <c r="WXB1" s="27"/>
      <c r="WXC1" s="27"/>
      <c r="WXF1" s="27"/>
      <c r="WXG1" s="27"/>
      <c r="WXJ1" s="27"/>
      <c r="WXK1" s="27"/>
      <c r="WXN1" s="27"/>
      <c r="WXO1" s="27"/>
      <c r="WXR1" s="27"/>
      <c r="WXS1" s="27"/>
      <c r="WXV1" s="27"/>
      <c r="WXW1" s="27"/>
      <c r="WXZ1" s="27"/>
      <c r="WYA1" s="27"/>
      <c r="WYD1" s="27"/>
      <c r="WYE1" s="27"/>
      <c r="WYH1" s="27"/>
      <c r="WYI1" s="27"/>
      <c r="WYL1" s="27"/>
      <c r="WYM1" s="27"/>
      <c r="WYP1" s="27"/>
      <c r="WYQ1" s="27"/>
      <c r="WYT1" s="27"/>
      <c r="WYU1" s="27"/>
      <c r="WYX1" s="27"/>
      <c r="WYY1" s="27"/>
      <c r="WZB1" s="27"/>
      <c r="WZC1" s="27"/>
      <c r="WZF1" s="27"/>
      <c r="WZG1" s="27"/>
      <c r="WZJ1" s="27"/>
      <c r="WZK1" s="27"/>
      <c r="WZN1" s="27"/>
      <c r="WZO1" s="27"/>
      <c r="WZR1" s="27"/>
      <c r="WZS1" s="27"/>
      <c r="WZV1" s="27"/>
      <c r="WZW1" s="27"/>
      <c r="WZZ1" s="27"/>
      <c r="XAA1" s="27"/>
      <c r="XAD1" s="27"/>
      <c r="XAE1" s="27"/>
      <c r="XAH1" s="27"/>
      <c r="XAI1" s="27"/>
      <c r="XAL1" s="27"/>
      <c r="XAM1" s="27"/>
      <c r="XAP1" s="27"/>
      <c r="XAQ1" s="27"/>
      <c r="XAT1" s="27"/>
      <c r="XAU1" s="27"/>
      <c r="XAX1" s="27"/>
      <c r="XAY1" s="27"/>
      <c r="XBB1" s="27"/>
      <c r="XBC1" s="27"/>
      <c r="XBF1" s="27"/>
      <c r="XBG1" s="27"/>
      <c r="XBJ1" s="27"/>
      <c r="XBK1" s="27"/>
      <c r="XBN1" s="27"/>
      <c r="XBO1" s="27"/>
      <c r="XBR1" s="27"/>
      <c r="XBS1" s="27"/>
      <c r="XBV1" s="27"/>
      <c r="XBW1" s="27"/>
      <c r="XBZ1" s="27"/>
      <c r="XCA1" s="27"/>
      <c r="XCD1" s="27"/>
      <c r="XCE1" s="27"/>
      <c r="XCH1" s="27"/>
      <c r="XCI1" s="27"/>
      <c r="XCL1" s="27"/>
      <c r="XCM1" s="27"/>
      <c r="XCP1" s="27"/>
      <c r="XCQ1" s="27"/>
      <c r="XCT1" s="27"/>
      <c r="XCU1" s="27"/>
      <c r="XCX1" s="27"/>
      <c r="XCY1" s="27"/>
      <c r="XDB1" s="27"/>
      <c r="XDC1" s="27"/>
      <c r="XDF1" s="27"/>
      <c r="XDG1" s="27"/>
      <c r="XDJ1" s="27"/>
      <c r="XDK1" s="27"/>
      <c r="XDN1" s="27"/>
      <c r="XDO1" s="27"/>
      <c r="XDR1" s="27"/>
      <c r="XDS1" s="27"/>
      <c r="XDV1" s="27"/>
      <c r="XDW1" s="27"/>
      <c r="XDZ1" s="27"/>
      <c r="XEA1" s="27"/>
      <c r="XED1" s="27"/>
      <c r="XEE1" s="27"/>
      <c r="XEH1" s="27"/>
      <c r="XEI1" s="27"/>
      <c r="XEL1" s="27"/>
      <c r="XEM1" s="27"/>
      <c r="XEP1" s="27"/>
      <c r="XEQ1" s="27"/>
      <c r="XET1" s="27"/>
      <c r="XEU1" s="27"/>
      <c r="XEX1" s="27"/>
      <c r="XEY1" s="27"/>
      <c r="XFB1" s="27"/>
      <c r="XFC1" s="27"/>
    </row>
    <row r="2" spans="1:1023 1026:2047 2050:3071 3074:4095 4098:5119 5122:6143 6146:7167 7170:8191 8194:9215 9218:10239 10242:11263 11266:12287 12290:13311 13314:14335 14338:15359 15362:16383" ht="18.95" customHeight="1">
      <c r="A2" s="185" t="s">
        <v>583</v>
      </c>
      <c r="B2" s="185"/>
      <c r="C2" s="185"/>
      <c r="D2" s="185"/>
      <c r="E2" s="185"/>
      <c r="F2" s="185"/>
      <c r="G2" s="185"/>
      <c r="H2" s="176" t="s">
        <v>105</v>
      </c>
      <c r="I2" s="185" t="s">
        <v>584</v>
      </c>
      <c r="J2" s="185"/>
      <c r="K2" s="185"/>
      <c r="L2" s="185"/>
      <c r="M2" s="185"/>
      <c r="N2" s="185"/>
      <c r="O2" s="185"/>
      <c r="P2" s="27"/>
      <c r="Q2" s="27"/>
      <c r="R2" s="27"/>
      <c r="S2" s="27"/>
      <c r="V2" s="27"/>
      <c r="W2" s="27"/>
      <c r="Z2" s="27"/>
      <c r="AA2" s="27"/>
      <c r="AD2" s="27"/>
      <c r="AE2" s="27"/>
      <c r="AH2" s="27"/>
      <c r="AI2" s="27"/>
      <c r="AL2" s="27"/>
      <c r="AM2" s="27"/>
      <c r="AP2" s="27"/>
      <c r="AQ2" s="27"/>
      <c r="AT2" s="27"/>
      <c r="AU2" s="27"/>
      <c r="AX2" s="27"/>
      <c r="AY2" s="27"/>
      <c r="BB2" s="27"/>
      <c r="BC2" s="27"/>
      <c r="BF2" s="27"/>
      <c r="BG2" s="27"/>
      <c r="BJ2" s="27"/>
      <c r="BK2" s="27"/>
      <c r="BN2" s="27"/>
      <c r="BO2" s="27"/>
      <c r="BR2" s="27"/>
      <c r="BS2" s="27"/>
      <c r="BV2" s="27"/>
      <c r="BW2" s="27"/>
      <c r="BZ2" s="27"/>
      <c r="CA2" s="27"/>
      <c r="CD2" s="27"/>
      <c r="CE2" s="27"/>
      <c r="CH2" s="27"/>
      <c r="CI2" s="27"/>
      <c r="CL2" s="27"/>
      <c r="CM2" s="27"/>
      <c r="CP2" s="27"/>
      <c r="CQ2" s="27"/>
      <c r="CT2" s="27"/>
      <c r="CU2" s="27"/>
      <c r="CX2" s="27"/>
      <c r="CY2" s="27"/>
      <c r="DB2" s="27"/>
      <c r="DC2" s="27"/>
      <c r="DF2" s="27"/>
      <c r="DG2" s="27"/>
      <c r="DJ2" s="27"/>
      <c r="DK2" s="27"/>
      <c r="DN2" s="27"/>
      <c r="DO2" s="27"/>
      <c r="DR2" s="27"/>
      <c r="DS2" s="27"/>
      <c r="DV2" s="27"/>
      <c r="DW2" s="27"/>
      <c r="DZ2" s="27"/>
      <c r="EA2" s="27"/>
      <c r="ED2" s="27"/>
      <c r="EE2" s="27"/>
      <c r="EH2" s="27"/>
      <c r="EI2" s="27"/>
      <c r="EL2" s="27"/>
      <c r="EM2" s="27"/>
      <c r="EP2" s="27"/>
      <c r="EQ2" s="27"/>
      <c r="ET2" s="27"/>
      <c r="EU2" s="27"/>
      <c r="EX2" s="27"/>
      <c r="EY2" s="27"/>
      <c r="FB2" s="27"/>
      <c r="FC2" s="27"/>
      <c r="FF2" s="27"/>
      <c r="FG2" s="27"/>
      <c r="FJ2" s="27"/>
      <c r="FK2" s="27"/>
      <c r="FN2" s="27"/>
      <c r="FO2" s="27"/>
      <c r="FR2" s="27"/>
      <c r="FS2" s="27"/>
      <c r="FV2" s="27"/>
      <c r="FW2" s="27"/>
      <c r="FZ2" s="27"/>
      <c r="GA2" s="27"/>
      <c r="GD2" s="27"/>
      <c r="GE2" s="27"/>
      <c r="GH2" s="27"/>
      <c r="GI2" s="27"/>
      <c r="GL2" s="27"/>
      <c r="GM2" s="27"/>
      <c r="GP2" s="27"/>
      <c r="GQ2" s="27"/>
      <c r="GT2" s="27"/>
      <c r="GU2" s="27"/>
      <c r="GX2" s="27"/>
      <c r="GY2" s="27"/>
      <c r="HB2" s="27"/>
      <c r="HC2" s="27"/>
      <c r="HF2" s="27"/>
      <c r="HG2" s="27"/>
      <c r="HJ2" s="27"/>
      <c r="HK2" s="27"/>
      <c r="HN2" s="27"/>
      <c r="HO2" s="27"/>
      <c r="HR2" s="27"/>
      <c r="HS2" s="27"/>
      <c r="HV2" s="27"/>
      <c r="HW2" s="27"/>
      <c r="HZ2" s="27"/>
      <c r="IA2" s="27"/>
      <c r="ID2" s="27"/>
      <c r="IE2" s="27"/>
      <c r="IH2" s="27"/>
      <c r="II2" s="27"/>
      <c r="IL2" s="27"/>
      <c r="IM2" s="27"/>
      <c r="IP2" s="27"/>
      <c r="IQ2" s="27"/>
      <c r="IT2" s="27"/>
      <c r="IU2" s="27"/>
      <c r="IX2" s="27"/>
      <c r="IY2" s="27"/>
      <c r="JB2" s="27"/>
      <c r="JC2" s="27"/>
      <c r="JF2" s="27"/>
      <c r="JG2" s="27"/>
      <c r="JJ2" s="27"/>
      <c r="JK2" s="27"/>
      <c r="JN2" s="27"/>
      <c r="JO2" s="27"/>
      <c r="JR2" s="27"/>
      <c r="JS2" s="27"/>
      <c r="JV2" s="27"/>
      <c r="JW2" s="27"/>
      <c r="JZ2" s="27"/>
      <c r="KA2" s="27"/>
      <c r="KD2" s="27"/>
      <c r="KE2" s="27"/>
      <c r="KH2" s="27"/>
      <c r="KI2" s="27"/>
      <c r="KL2" s="27"/>
      <c r="KM2" s="27"/>
      <c r="KP2" s="27"/>
      <c r="KQ2" s="27"/>
      <c r="KT2" s="27"/>
      <c r="KU2" s="27"/>
      <c r="KX2" s="27"/>
      <c r="KY2" s="27"/>
      <c r="LB2" s="27"/>
      <c r="LC2" s="27"/>
      <c r="LF2" s="27"/>
      <c r="LG2" s="27"/>
      <c r="LJ2" s="27"/>
      <c r="LK2" s="27"/>
      <c r="LN2" s="27"/>
      <c r="LO2" s="27"/>
      <c r="LR2" s="27"/>
      <c r="LS2" s="27"/>
      <c r="LV2" s="27"/>
      <c r="LW2" s="27"/>
      <c r="LZ2" s="27"/>
      <c r="MA2" s="27"/>
      <c r="MD2" s="27"/>
      <c r="ME2" s="27"/>
      <c r="MH2" s="27"/>
      <c r="MI2" s="27"/>
      <c r="ML2" s="27"/>
      <c r="MM2" s="27"/>
      <c r="MP2" s="27"/>
      <c r="MQ2" s="27"/>
      <c r="MT2" s="27"/>
      <c r="MU2" s="27"/>
      <c r="MX2" s="27"/>
      <c r="MY2" s="27"/>
      <c r="NB2" s="27"/>
      <c r="NC2" s="27"/>
      <c r="NF2" s="27"/>
      <c r="NG2" s="27"/>
      <c r="NJ2" s="27"/>
      <c r="NK2" s="27"/>
      <c r="NN2" s="27"/>
      <c r="NO2" s="27"/>
      <c r="NR2" s="27"/>
      <c r="NS2" s="27"/>
      <c r="NV2" s="27"/>
      <c r="NW2" s="27"/>
      <c r="NZ2" s="27"/>
      <c r="OA2" s="27"/>
      <c r="OD2" s="27"/>
      <c r="OE2" s="27"/>
      <c r="OH2" s="27"/>
      <c r="OI2" s="27"/>
      <c r="OL2" s="27"/>
      <c r="OM2" s="27"/>
      <c r="OP2" s="27"/>
      <c r="OQ2" s="27"/>
      <c r="OT2" s="27"/>
      <c r="OU2" s="27"/>
      <c r="OX2" s="27"/>
      <c r="OY2" s="27"/>
      <c r="PB2" s="27"/>
      <c r="PC2" s="27"/>
      <c r="PF2" s="27"/>
      <c r="PG2" s="27"/>
      <c r="PJ2" s="27"/>
      <c r="PK2" s="27"/>
      <c r="PN2" s="27"/>
      <c r="PO2" s="27"/>
      <c r="PR2" s="27"/>
      <c r="PS2" s="27"/>
      <c r="PV2" s="27"/>
      <c r="PW2" s="27"/>
      <c r="PZ2" s="27"/>
      <c r="QA2" s="27"/>
      <c r="QD2" s="27"/>
      <c r="QE2" s="27"/>
      <c r="QH2" s="27"/>
      <c r="QI2" s="27"/>
      <c r="QL2" s="27"/>
      <c r="QM2" s="27"/>
      <c r="QP2" s="27"/>
      <c r="QQ2" s="27"/>
      <c r="QT2" s="27"/>
      <c r="QU2" s="27"/>
      <c r="QX2" s="27"/>
      <c r="QY2" s="27"/>
      <c r="RB2" s="27"/>
      <c r="RC2" s="27"/>
      <c r="RF2" s="27"/>
      <c r="RG2" s="27"/>
      <c r="RJ2" s="27"/>
      <c r="RK2" s="27"/>
      <c r="RN2" s="27"/>
      <c r="RO2" s="27"/>
      <c r="RR2" s="27"/>
      <c r="RS2" s="27"/>
      <c r="RV2" s="27"/>
      <c r="RW2" s="27"/>
      <c r="RZ2" s="27"/>
      <c r="SA2" s="27"/>
      <c r="SD2" s="27"/>
      <c r="SE2" s="27"/>
      <c r="SH2" s="27"/>
      <c r="SI2" s="27"/>
      <c r="SL2" s="27"/>
      <c r="SM2" s="27"/>
      <c r="SP2" s="27"/>
      <c r="SQ2" s="27"/>
      <c r="ST2" s="27"/>
      <c r="SU2" s="27"/>
      <c r="SX2" s="27"/>
      <c r="SY2" s="27"/>
      <c r="TB2" s="27"/>
      <c r="TC2" s="27"/>
      <c r="TF2" s="27"/>
      <c r="TG2" s="27"/>
      <c r="TJ2" s="27"/>
      <c r="TK2" s="27"/>
      <c r="TN2" s="27"/>
      <c r="TO2" s="27"/>
      <c r="TR2" s="27"/>
      <c r="TS2" s="27"/>
      <c r="TV2" s="27"/>
      <c r="TW2" s="27"/>
      <c r="TZ2" s="27"/>
      <c r="UA2" s="27"/>
      <c r="UD2" s="27"/>
      <c r="UE2" s="27"/>
      <c r="UH2" s="27"/>
      <c r="UI2" s="27"/>
      <c r="UL2" s="27"/>
      <c r="UM2" s="27"/>
      <c r="UP2" s="27"/>
      <c r="UQ2" s="27"/>
      <c r="UT2" s="27"/>
      <c r="UU2" s="27"/>
      <c r="UX2" s="27"/>
      <c r="UY2" s="27"/>
      <c r="VB2" s="27"/>
      <c r="VC2" s="27"/>
      <c r="VF2" s="27"/>
      <c r="VG2" s="27"/>
      <c r="VJ2" s="27"/>
      <c r="VK2" s="27"/>
      <c r="VN2" s="27"/>
      <c r="VO2" s="27"/>
      <c r="VR2" s="27"/>
      <c r="VS2" s="27"/>
      <c r="VV2" s="27"/>
      <c r="VW2" s="27"/>
      <c r="VZ2" s="27"/>
      <c r="WA2" s="27"/>
      <c r="WD2" s="27"/>
      <c r="WE2" s="27"/>
      <c r="WH2" s="27"/>
      <c r="WI2" s="27"/>
      <c r="WL2" s="27"/>
      <c r="WM2" s="27"/>
      <c r="WP2" s="27"/>
      <c r="WQ2" s="27"/>
      <c r="WT2" s="27"/>
      <c r="WU2" s="27"/>
      <c r="WX2" s="27"/>
      <c r="WY2" s="27"/>
      <c r="XB2" s="27"/>
      <c r="XC2" s="27"/>
      <c r="XF2" s="27"/>
      <c r="XG2" s="27"/>
      <c r="XJ2" s="27"/>
      <c r="XK2" s="27"/>
      <c r="XN2" s="27"/>
      <c r="XO2" s="27"/>
      <c r="XR2" s="27"/>
      <c r="XS2" s="27"/>
      <c r="XV2" s="27"/>
      <c r="XW2" s="27"/>
      <c r="XZ2" s="27"/>
      <c r="YA2" s="27"/>
      <c r="YD2" s="27"/>
      <c r="YE2" s="27"/>
      <c r="YH2" s="27"/>
      <c r="YI2" s="27"/>
      <c r="YL2" s="27"/>
      <c r="YM2" s="27"/>
      <c r="YP2" s="27"/>
      <c r="YQ2" s="27"/>
      <c r="YT2" s="27"/>
      <c r="YU2" s="27"/>
      <c r="YX2" s="27"/>
      <c r="YY2" s="27"/>
      <c r="ZB2" s="27"/>
      <c r="ZC2" s="27"/>
      <c r="ZF2" s="27"/>
      <c r="ZG2" s="27"/>
      <c r="ZJ2" s="27"/>
      <c r="ZK2" s="27"/>
      <c r="ZN2" s="27"/>
      <c r="ZO2" s="27"/>
      <c r="ZR2" s="27"/>
      <c r="ZS2" s="27"/>
      <c r="ZV2" s="27"/>
      <c r="ZW2" s="27"/>
      <c r="ZZ2" s="27"/>
      <c r="AAA2" s="27"/>
      <c r="AAD2" s="27"/>
      <c r="AAE2" s="27"/>
      <c r="AAH2" s="27"/>
      <c r="AAI2" s="27"/>
      <c r="AAL2" s="27"/>
      <c r="AAM2" s="27"/>
      <c r="AAP2" s="27"/>
      <c r="AAQ2" s="27"/>
      <c r="AAT2" s="27"/>
      <c r="AAU2" s="27"/>
      <c r="AAX2" s="27"/>
      <c r="AAY2" s="27"/>
      <c r="ABB2" s="27"/>
      <c r="ABC2" s="27"/>
      <c r="ABF2" s="27"/>
      <c r="ABG2" s="27"/>
      <c r="ABJ2" s="27"/>
      <c r="ABK2" s="27"/>
      <c r="ABN2" s="27"/>
      <c r="ABO2" s="27"/>
      <c r="ABR2" s="27"/>
      <c r="ABS2" s="27"/>
      <c r="ABV2" s="27"/>
      <c r="ABW2" s="27"/>
      <c r="ABZ2" s="27"/>
      <c r="ACA2" s="27"/>
      <c r="ACD2" s="27"/>
      <c r="ACE2" s="27"/>
      <c r="ACH2" s="27"/>
      <c r="ACI2" s="27"/>
      <c r="ACL2" s="27"/>
      <c r="ACM2" s="27"/>
      <c r="ACP2" s="27"/>
      <c r="ACQ2" s="27"/>
      <c r="ACT2" s="27"/>
      <c r="ACU2" s="27"/>
      <c r="ACX2" s="27"/>
      <c r="ACY2" s="27"/>
      <c r="ADB2" s="27"/>
      <c r="ADC2" s="27"/>
      <c r="ADF2" s="27"/>
      <c r="ADG2" s="27"/>
      <c r="ADJ2" s="27"/>
      <c r="ADK2" s="27"/>
      <c r="ADN2" s="27"/>
      <c r="ADO2" s="27"/>
      <c r="ADR2" s="27"/>
      <c r="ADS2" s="27"/>
      <c r="ADV2" s="27"/>
      <c r="ADW2" s="27"/>
      <c r="ADZ2" s="27"/>
      <c r="AEA2" s="27"/>
      <c r="AED2" s="27"/>
      <c r="AEE2" s="27"/>
      <c r="AEH2" s="27"/>
      <c r="AEI2" s="27"/>
      <c r="AEL2" s="27"/>
      <c r="AEM2" s="27"/>
      <c r="AEP2" s="27"/>
      <c r="AEQ2" s="27"/>
      <c r="AET2" s="27"/>
      <c r="AEU2" s="27"/>
      <c r="AEX2" s="27"/>
      <c r="AEY2" s="27"/>
      <c r="AFB2" s="27"/>
      <c r="AFC2" s="27"/>
      <c r="AFF2" s="27"/>
      <c r="AFG2" s="27"/>
      <c r="AFJ2" s="27"/>
      <c r="AFK2" s="27"/>
      <c r="AFN2" s="27"/>
      <c r="AFO2" s="27"/>
      <c r="AFR2" s="27"/>
      <c r="AFS2" s="27"/>
      <c r="AFV2" s="27"/>
      <c r="AFW2" s="27"/>
      <c r="AFZ2" s="27"/>
      <c r="AGA2" s="27"/>
      <c r="AGD2" s="27"/>
      <c r="AGE2" s="27"/>
      <c r="AGH2" s="27"/>
      <c r="AGI2" s="27"/>
      <c r="AGL2" s="27"/>
      <c r="AGM2" s="27"/>
      <c r="AGP2" s="27"/>
      <c r="AGQ2" s="27"/>
      <c r="AGT2" s="27"/>
      <c r="AGU2" s="27"/>
      <c r="AGX2" s="27"/>
      <c r="AGY2" s="27"/>
      <c r="AHB2" s="27"/>
      <c r="AHC2" s="27"/>
      <c r="AHF2" s="27"/>
      <c r="AHG2" s="27"/>
      <c r="AHJ2" s="27"/>
      <c r="AHK2" s="27"/>
      <c r="AHN2" s="27"/>
      <c r="AHO2" s="27"/>
      <c r="AHR2" s="27"/>
      <c r="AHS2" s="27"/>
      <c r="AHV2" s="27"/>
      <c r="AHW2" s="27"/>
      <c r="AHZ2" s="27"/>
      <c r="AIA2" s="27"/>
      <c r="AID2" s="27"/>
      <c r="AIE2" s="27"/>
      <c r="AIH2" s="27"/>
      <c r="AII2" s="27"/>
      <c r="AIL2" s="27"/>
      <c r="AIM2" s="27"/>
      <c r="AIP2" s="27"/>
      <c r="AIQ2" s="27"/>
      <c r="AIT2" s="27"/>
      <c r="AIU2" s="27"/>
      <c r="AIX2" s="27"/>
      <c r="AIY2" s="27"/>
      <c r="AJB2" s="27"/>
      <c r="AJC2" s="27"/>
      <c r="AJF2" s="27"/>
      <c r="AJG2" s="27"/>
      <c r="AJJ2" s="27"/>
      <c r="AJK2" s="27"/>
      <c r="AJN2" s="27"/>
      <c r="AJO2" s="27"/>
      <c r="AJR2" s="27"/>
      <c r="AJS2" s="27"/>
      <c r="AJV2" s="27"/>
      <c r="AJW2" s="27"/>
      <c r="AJZ2" s="27"/>
      <c r="AKA2" s="27"/>
      <c r="AKD2" s="27"/>
      <c r="AKE2" s="27"/>
      <c r="AKH2" s="27"/>
      <c r="AKI2" s="27"/>
      <c r="AKL2" s="27"/>
      <c r="AKM2" s="27"/>
      <c r="AKP2" s="27"/>
      <c r="AKQ2" s="27"/>
      <c r="AKT2" s="27"/>
      <c r="AKU2" s="27"/>
      <c r="AKX2" s="27"/>
      <c r="AKY2" s="27"/>
      <c r="ALB2" s="27"/>
      <c r="ALC2" s="27"/>
      <c r="ALF2" s="27"/>
      <c r="ALG2" s="27"/>
      <c r="ALJ2" s="27"/>
      <c r="ALK2" s="27"/>
      <c r="ALN2" s="27"/>
      <c r="ALO2" s="27"/>
      <c r="ALR2" s="27"/>
      <c r="ALS2" s="27"/>
      <c r="ALV2" s="27"/>
      <c r="ALW2" s="27"/>
      <c r="ALZ2" s="27"/>
      <c r="AMA2" s="27"/>
      <c r="AMD2" s="27"/>
      <c r="AME2" s="27"/>
      <c r="AMH2" s="27"/>
      <c r="AMI2" s="27"/>
      <c r="AML2" s="27"/>
      <c r="AMM2" s="27"/>
      <c r="AMP2" s="27"/>
      <c r="AMQ2" s="27"/>
      <c r="AMT2" s="27"/>
      <c r="AMU2" s="27"/>
      <c r="AMX2" s="27"/>
      <c r="AMY2" s="27"/>
      <c r="ANB2" s="27"/>
      <c r="ANC2" s="27"/>
      <c r="ANF2" s="27"/>
      <c r="ANG2" s="27"/>
      <c r="ANJ2" s="27"/>
      <c r="ANK2" s="27"/>
      <c r="ANN2" s="27"/>
      <c r="ANO2" s="27"/>
      <c r="ANR2" s="27"/>
      <c r="ANS2" s="27"/>
      <c r="ANV2" s="27"/>
      <c r="ANW2" s="27"/>
      <c r="ANZ2" s="27"/>
      <c r="AOA2" s="27"/>
      <c r="AOD2" s="27"/>
      <c r="AOE2" s="27"/>
      <c r="AOH2" s="27"/>
      <c r="AOI2" s="27"/>
      <c r="AOL2" s="27"/>
      <c r="AOM2" s="27"/>
      <c r="AOP2" s="27"/>
      <c r="AOQ2" s="27"/>
      <c r="AOT2" s="27"/>
      <c r="AOU2" s="27"/>
      <c r="AOX2" s="27"/>
      <c r="AOY2" s="27"/>
      <c r="APB2" s="27"/>
      <c r="APC2" s="27"/>
      <c r="APF2" s="27"/>
      <c r="APG2" s="27"/>
      <c r="APJ2" s="27"/>
      <c r="APK2" s="27"/>
      <c r="APN2" s="27"/>
      <c r="APO2" s="27"/>
      <c r="APR2" s="27"/>
      <c r="APS2" s="27"/>
      <c r="APV2" s="27"/>
      <c r="APW2" s="27"/>
      <c r="APZ2" s="27"/>
      <c r="AQA2" s="27"/>
      <c r="AQD2" s="27"/>
      <c r="AQE2" s="27"/>
      <c r="AQH2" s="27"/>
      <c r="AQI2" s="27"/>
      <c r="AQL2" s="27"/>
      <c r="AQM2" s="27"/>
      <c r="AQP2" s="27"/>
      <c r="AQQ2" s="27"/>
      <c r="AQT2" s="27"/>
      <c r="AQU2" s="27"/>
      <c r="AQX2" s="27"/>
      <c r="AQY2" s="27"/>
      <c r="ARB2" s="27"/>
      <c r="ARC2" s="27"/>
      <c r="ARF2" s="27"/>
      <c r="ARG2" s="27"/>
      <c r="ARJ2" s="27"/>
      <c r="ARK2" s="27"/>
      <c r="ARN2" s="27"/>
      <c r="ARO2" s="27"/>
      <c r="ARR2" s="27"/>
      <c r="ARS2" s="27"/>
      <c r="ARV2" s="27"/>
      <c r="ARW2" s="27"/>
      <c r="ARZ2" s="27"/>
      <c r="ASA2" s="27"/>
      <c r="ASD2" s="27"/>
      <c r="ASE2" s="27"/>
      <c r="ASH2" s="27"/>
      <c r="ASI2" s="27"/>
      <c r="ASL2" s="27"/>
      <c r="ASM2" s="27"/>
      <c r="ASP2" s="27"/>
      <c r="ASQ2" s="27"/>
      <c r="AST2" s="27"/>
      <c r="ASU2" s="27"/>
      <c r="ASX2" s="27"/>
      <c r="ASY2" s="27"/>
      <c r="ATB2" s="27"/>
      <c r="ATC2" s="27"/>
      <c r="ATF2" s="27"/>
      <c r="ATG2" s="27"/>
      <c r="ATJ2" s="27"/>
      <c r="ATK2" s="27"/>
      <c r="ATN2" s="27"/>
      <c r="ATO2" s="27"/>
      <c r="ATR2" s="27"/>
      <c r="ATS2" s="27"/>
      <c r="ATV2" s="27"/>
      <c r="ATW2" s="27"/>
      <c r="ATZ2" s="27"/>
      <c r="AUA2" s="27"/>
      <c r="AUD2" s="27"/>
      <c r="AUE2" s="27"/>
      <c r="AUH2" s="27"/>
      <c r="AUI2" s="27"/>
      <c r="AUL2" s="27"/>
      <c r="AUM2" s="27"/>
      <c r="AUP2" s="27"/>
      <c r="AUQ2" s="27"/>
      <c r="AUT2" s="27"/>
      <c r="AUU2" s="27"/>
      <c r="AUX2" s="27"/>
      <c r="AUY2" s="27"/>
      <c r="AVB2" s="27"/>
      <c r="AVC2" s="27"/>
      <c r="AVF2" s="27"/>
      <c r="AVG2" s="27"/>
      <c r="AVJ2" s="27"/>
      <c r="AVK2" s="27"/>
      <c r="AVN2" s="27"/>
      <c r="AVO2" s="27"/>
      <c r="AVR2" s="27"/>
      <c r="AVS2" s="27"/>
      <c r="AVV2" s="27"/>
      <c r="AVW2" s="27"/>
      <c r="AVZ2" s="27"/>
      <c r="AWA2" s="27"/>
      <c r="AWD2" s="27"/>
      <c r="AWE2" s="27"/>
      <c r="AWH2" s="27"/>
      <c r="AWI2" s="27"/>
      <c r="AWL2" s="27"/>
      <c r="AWM2" s="27"/>
      <c r="AWP2" s="27"/>
      <c r="AWQ2" s="27"/>
      <c r="AWT2" s="27"/>
      <c r="AWU2" s="27"/>
      <c r="AWX2" s="27"/>
      <c r="AWY2" s="27"/>
      <c r="AXB2" s="27"/>
      <c r="AXC2" s="27"/>
      <c r="AXF2" s="27"/>
      <c r="AXG2" s="27"/>
      <c r="AXJ2" s="27"/>
      <c r="AXK2" s="27"/>
      <c r="AXN2" s="27"/>
      <c r="AXO2" s="27"/>
      <c r="AXR2" s="27"/>
      <c r="AXS2" s="27"/>
      <c r="AXV2" s="27"/>
      <c r="AXW2" s="27"/>
      <c r="AXZ2" s="27"/>
      <c r="AYA2" s="27"/>
      <c r="AYD2" s="27"/>
      <c r="AYE2" s="27"/>
      <c r="AYH2" s="27"/>
      <c r="AYI2" s="27"/>
      <c r="AYL2" s="27"/>
      <c r="AYM2" s="27"/>
      <c r="AYP2" s="27"/>
      <c r="AYQ2" s="27"/>
      <c r="AYT2" s="27"/>
      <c r="AYU2" s="27"/>
      <c r="AYX2" s="27"/>
      <c r="AYY2" s="27"/>
      <c r="AZB2" s="27"/>
      <c r="AZC2" s="27"/>
      <c r="AZF2" s="27"/>
      <c r="AZG2" s="27"/>
      <c r="AZJ2" s="27"/>
      <c r="AZK2" s="27"/>
      <c r="AZN2" s="27"/>
      <c r="AZO2" s="27"/>
      <c r="AZR2" s="27"/>
      <c r="AZS2" s="27"/>
      <c r="AZV2" s="27"/>
      <c r="AZW2" s="27"/>
      <c r="AZZ2" s="27"/>
      <c r="BAA2" s="27"/>
      <c r="BAD2" s="27"/>
      <c r="BAE2" s="27"/>
      <c r="BAH2" s="27"/>
      <c r="BAI2" s="27"/>
      <c r="BAL2" s="27"/>
      <c r="BAM2" s="27"/>
      <c r="BAP2" s="27"/>
      <c r="BAQ2" s="27"/>
      <c r="BAT2" s="27"/>
      <c r="BAU2" s="27"/>
      <c r="BAX2" s="27"/>
      <c r="BAY2" s="27"/>
      <c r="BBB2" s="27"/>
      <c r="BBC2" s="27"/>
      <c r="BBF2" s="27"/>
      <c r="BBG2" s="27"/>
      <c r="BBJ2" s="27"/>
      <c r="BBK2" s="27"/>
      <c r="BBN2" s="27"/>
      <c r="BBO2" s="27"/>
      <c r="BBR2" s="27"/>
      <c r="BBS2" s="27"/>
      <c r="BBV2" s="27"/>
      <c r="BBW2" s="27"/>
      <c r="BBZ2" s="27"/>
      <c r="BCA2" s="27"/>
      <c r="BCD2" s="27"/>
      <c r="BCE2" s="27"/>
      <c r="BCH2" s="27"/>
      <c r="BCI2" s="27"/>
      <c r="BCL2" s="27"/>
      <c r="BCM2" s="27"/>
      <c r="BCP2" s="27"/>
      <c r="BCQ2" s="27"/>
      <c r="BCT2" s="27"/>
      <c r="BCU2" s="27"/>
      <c r="BCX2" s="27"/>
      <c r="BCY2" s="27"/>
      <c r="BDB2" s="27"/>
      <c r="BDC2" s="27"/>
      <c r="BDF2" s="27"/>
      <c r="BDG2" s="27"/>
      <c r="BDJ2" s="27"/>
      <c r="BDK2" s="27"/>
      <c r="BDN2" s="27"/>
      <c r="BDO2" s="27"/>
      <c r="BDR2" s="27"/>
      <c r="BDS2" s="27"/>
      <c r="BDV2" s="27"/>
      <c r="BDW2" s="27"/>
      <c r="BDZ2" s="27"/>
      <c r="BEA2" s="27"/>
      <c r="BED2" s="27"/>
      <c r="BEE2" s="27"/>
      <c r="BEH2" s="27"/>
      <c r="BEI2" s="27"/>
      <c r="BEL2" s="27"/>
      <c r="BEM2" s="27"/>
      <c r="BEP2" s="27"/>
      <c r="BEQ2" s="27"/>
      <c r="BET2" s="27"/>
      <c r="BEU2" s="27"/>
      <c r="BEX2" s="27"/>
      <c r="BEY2" s="27"/>
      <c r="BFB2" s="27"/>
      <c r="BFC2" s="27"/>
      <c r="BFF2" s="27"/>
      <c r="BFG2" s="27"/>
      <c r="BFJ2" s="27"/>
      <c r="BFK2" s="27"/>
      <c r="BFN2" s="27"/>
      <c r="BFO2" s="27"/>
      <c r="BFR2" s="27"/>
      <c r="BFS2" s="27"/>
      <c r="BFV2" s="27"/>
      <c r="BFW2" s="27"/>
      <c r="BFZ2" s="27"/>
      <c r="BGA2" s="27"/>
      <c r="BGD2" s="27"/>
      <c r="BGE2" s="27"/>
      <c r="BGH2" s="27"/>
      <c r="BGI2" s="27"/>
      <c r="BGL2" s="27"/>
      <c r="BGM2" s="27"/>
      <c r="BGP2" s="27"/>
      <c r="BGQ2" s="27"/>
      <c r="BGT2" s="27"/>
      <c r="BGU2" s="27"/>
      <c r="BGX2" s="27"/>
      <c r="BGY2" s="27"/>
      <c r="BHB2" s="27"/>
      <c r="BHC2" s="27"/>
      <c r="BHF2" s="27"/>
      <c r="BHG2" s="27"/>
      <c r="BHJ2" s="27"/>
      <c r="BHK2" s="27"/>
      <c r="BHN2" s="27"/>
      <c r="BHO2" s="27"/>
      <c r="BHR2" s="27"/>
      <c r="BHS2" s="27"/>
      <c r="BHV2" s="27"/>
      <c r="BHW2" s="27"/>
      <c r="BHZ2" s="27"/>
      <c r="BIA2" s="27"/>
      <c r="BID2" s="27"/>
      <c r="BIE2" s="27"/>
      <c r="BIH2" s="27"/>
      <c r="BII2" s="27"/>
      <c r="BIL2" s="27"/>
      <c r="BIM2" s="27"/>
      <c r="BIP2" s="27"/>
      <c r="BIQ2" s="27"/>
      <c r="BIT2" s="27"/>
      <c r="BIU2" s="27"/>
      <c r="BIX2" s="27"/>
      <c r="BIY2" s="27"/>
      <c r="BJB2" s="27"/>
      <c r="BJC2" s="27"/>
      <c r="BJF2" s="27"/>
      <c r="BJG2" s="27"/>
      <c r="BJJ2" s="27"/>
      <c r="BJK2" s="27"/>
      <c r="BJN2" s="27"/>
      <c r="BJO2" s="27"/>
      <c r="BJR2" s="27"/>
      <c r="BJS2" s="27"/>
      <c r="BJV2" s="27"/>
      <c r="BJW2" s="27"/>
      <c r="BJZ2" s="27"/>
      <c r="BKA2" s="27"/>
      <c r="BKD2" s="27"/>
      <c r="BKE2" s="27"/>
      <c r="BKH2" s="27"/>
      <c r="BKI2" s="27"/>
      <c r="BKL2" s="27"/>
      <c r="BKM2" s="27"/>
      <c r="BKP2" s="27"/>
      <c r="BKQ2" s="27"/>
      <c r="BKT2" s="27"/>
      <c r="BKU2" s="27"/>
      <c r="BKX2" s="27"/>
      <c r="BKY2" s="27"/>
      <c r="BLB2" s="27"/>
      <c r="BLC2" s="27"/>
      <c r="BLF2" s="27"/>
      <c r="BLG2" s="27"/>
      <c r="BLJ2" s="27"/>
      <c r="BLK2" s="27"/>
      <c r="BLN2" s="27"/>
      <c r="BLO2" s="27"/>
      <c r="BLR2" s="27"/>
      <c r="BLS2" s="27"/>
      <c r="BLV2" s="27"/>
      <c r="BLW2" s="27"/>
      <c r="BLZ2" s="27"/>
      <c r="BMA2" s="27"/>
      <c r="BMD2" s="27"/>
      <c r="BME2" s="27"/>
      <c r="BMH2" s="27"/>
      <c r="BMI2" s="27"/>
      <c r="BML2" s="27"/>
      <c r="BMM2" s="27"/>
      <c r="BMP2" s="27"/>
      <c r="BMQ2" s="27"/>
      <c r="BMT2" s="27"/>
      <c r="BMU2" s="27"/>
      <c r="BMX2" s="27"/>
      <c r="BMY2" s="27"/>
      <c r="BNB2" s="27"/>
      <c r="BNC2" s="27"/>
      <c r="BNF2" s="27"/>
      <c r="BNG2" s="27"/>
      <c r="BNJ2" s="27"/>
      <c r="BNK2" s="27"/>
      <c r="BNN2" s="27"/>
      <c r="BNO2" s="27"/>
      <c r="BNR2" s="27"/>
      <c r="BNS2" s="27"/>
      <c r="BNV2" s="27"/>
      <c r="BNW2" s="27"/>
      <c r="BNZ2" s="27"/>
      <c r="BOA2" s="27"/>
      <c r="BOD2" s="27"/>
      <c r="BOE2" s="27"/>
      <c r="BOH2" s="27"/>
      <c r="BOI2" s="27"/>
      <c r="BOL2" s="27"/>
      <c r="BOM2" s="27"/>
      <c r="BOP2" s="27"/>
      <c r="BOQ2" s="27"/>
      <c r="BOT2" s="27"/>
      <c r="BOU2" s="27"/>
      <c r="BOX2" s="27"/>
      <c r="BOY2" s="27"/>
      <c r="BPB2" s="27"/>
      <c r="BPC2" s="27"/>
      <c r="BPF2" s="27"/>
      <c r="BPG2" s="27"/>
      <c r="BPJ2" s="27"/>
      <c r="BPK2" s="27"/>
      <c r="BPN2" s="27"/>
      <c r="BPO2" s="27"/>
      <c r="BPR2" s="27"/>
      <c r="BPS2" s="27"/>
      <c r="BPV2" s="27"/>
      <c r="BPW2" s="27"/>
      <c r="BPZ2" s="27"/>
      <c r="BQA2" s="27"/>
      <c r="BQD2" s="27"/>
      <c r="BQE2" s="27"/>
      <c r="BQH2" s="27"/>
      <c r="BQI2" s="27"/>
      <c r="BQL2" s="27"/>
      <c r="BQM2" s="27"/>
      <c r="BQP2" s="27"/>
      <c r="BQQ2" s="27"/>
      <c r="BQT2" s="27"/>
      <c r="BQU2" s="27"/>
      <c r="BQX2" s="27"/>
      <c r="BQY2" s="27"/>
      <c r="BRB2" s="27"/>
      <c r="BRC2" s="27"/>
      <c r="BRF2" s="27"/>
      <c r="BRG2" s="27"/>
      <c r="BRJ2" s="27"/>
      <c r="BRK2" s="27"/>
      <c r="BRN2" s="27"/>
      <c r="BRO2" s="27"/>
      <c r="BRR2" s="27"/>
      <c r="BRS2" s="27"/>
      <c r="BRV2" s="27"/>
      <c r="BRW2" s="27"/>
      <c r="BRZ2" s="27"/>
      <c r="BSA2" s="27"/>
      <c r="BSD2" s="27"/>
      <c r="BSE2" s="27"/>
      <c r="BSH2" s="27"/>
      <c r="BSI2" s="27"/>
      <c r="BSL2" s="27"/>
      <c r="BSM2" s="27"/>
      <c r="BSP2" s="27"/>
      <c r="BSQ2" s="27"/>
      <c r="BST2" s="27"/>
      <c r="BSU2" s="27"/>
      <c r="BSX2" s="27"/>
      <c r="BSY2" s="27"/>
      <c r="BTB2" s="27"/>
      <c r="BTC2" s="27"/>
      <c r="BTF2" s="27"/>
      <c r="BTG2" s="27"/>
      <c r="BTJ2" s="27"/>
      <c r="BTK2" s="27"/>
      <c r="BTN2" s="27"/>
      <c r="BTO2" s="27"/>
      <c r="BTR2" s="27"/>
      <c r="BTS2" s="27"/>
      <c r="BTV2" s="27"/>
      <c r="BTW2" s="27"/>
      <c r="BTZ2" s="27"/>
      <c r="BUA2" s="27"/>
      <c r="BUD2" s="27"/>
      <c r="BUE2" s="27"/>
      <c r="BUH2" s="27"/>
      <c r="BUI2" s="27"/>
      <c r="BUL2" s="27"/>
      <c r="BUM2" s="27"/>
      <c r="BUP2" s="27"/>
      <c r="BUQ2" s="27"/>
      <c r="BUT2" s="27"/>
      <c r="BUU2" s="27"/>
      <c r="BUX2" s="27"/>
      <c r="BUY2" s="27"/>
      <c r="BVB2" s="27"/>
      <c r="BVC2" s="27"/>
      <c r="BVF2" s="27"/>
      <c r="BVG2" s="27"/>
      <c r="BVJ2" s="27"/>
      <c r="BVK2" s="27"/>
      <c r="BVN2" s="27"/>
      <c r="BVO2" s="27"/>
      <c r="BVR2" s="27"/>
      <c r="BVS2" s="27"/>
      <c r="BVV2" s="27"/>
      <c r="BVW2" s="27"/>
      <c r="BVZ2" s="27"/>
      <c r="BWA2" s="27"/>
      <c r="BWD2" s="27"/>
      <c r="BWE2" s="27"/>
      <c r="BWH2" s="27"/>
      <c r="BWI2" s="27"/>
      <c r="BWL2" s="27"/>
      <c r="BWM2" s="27"/>
      <c r="BWP2" s="27"/>
      <c r="BWQ2" s="27"/>
      <c r="BWT2" s="27"/>
      <c r="BWU2" s="27"/>
      <c r="BWX2" s="27"/>
      <c r="BWY2" s="27"/>
      <c r="BXB2" s="27"/>
      <c r="BXC2" s="27"/>
      <c r="BXF2" s="27"/>
      <c r="BXG2" s="27"/>
      <c r="BXJ2" s="27"/>
      <c r="BXK2" s="27"/>
      <c r="BXN2" s="27"/>
      <c r="BXO2" s="27"/>
      <c r="BXR2" s="27"/>
      <c r="BXS2" s="27"/>
      <c r="BXV2" s="27"/>
      <c r="BXW2" s="27"/>
      <c r="BXZ2" s="27"/>
      <c r="BYA2" s="27"/>
      <c r="BYD2" s="27"/>
      <c r="BYE2" s="27"/>
      <c r="BYH2" s="27"/>
      <c r="BYI2" s="27"/>
      <c r="BYL2" s="27"/>
      <c r="BYM2" s="27"/>
      <c r="BYP2" s="27"/>
      <c r="BYQ2" s="27"/>
      <c r="BYT2" s="27"/>
      <c r="BYU2" s="27"/>
      <c r="BYX2" s="27"/>
      <c r="BYY2" s="27"/>
      <c r="BZB2" s="27"/>
      <c r="BZC2" s="27"/>
      <c r="BZF2" s="27"/>
      <c r="BZG2" s="27"/>
      <c r="BZJ2" s="27"/>
      <c r="BZK2" s="27"/>
      <c r="BZN2" s="27"/>
      <c r="BZO2" s="27"/>
      <c r="BZR2" s="27"/>
      <c r="BZS2" s="27"/>
      <c r="BZV2" s="27"/>
      <c r="BZW2" s="27"/>
      <c r="BZZ2" s="27"/>
      <c r="CAA2" s="27"/>
      <c r="CAD2" s="27"/>
      <c r="CAE2" s="27"/>
      <c r="CAH2" s="27"/>
      <c r="CAI2" s="27"/>
      <c r="CAL2" s="27"/>
      <c r="CAM2" s="27"/>
      <c r="CAP2" s="27"/>
      <c r="CAQ2" s="27"/>
      <c r="CAT2" s="27"/>
      <c r="CAU2" s="27"/>
      <c r="CAX2" s="27"/>
      <c r="CAY2" s="27"/>
      <c r="CBB2" s="27"/>
      <c r="CBC2" s="27"/>
      <c r="CBF2" s="27"/>
      <c r="CBG2" s="27"/>
      <c r="CBJ2" s="27"/>
      <c r="CBK2" s="27"/>
      <c r="CBN2" s="27"/>
      <c r="CBO2" s="27"/>
      <c r="CBR2" s="27"/>
      <c r="CBS2" s="27"/>
      <c r="CBV2" s="27"/>
      <c r="CBW2" s="27"/>
      <c r="CBZ2" s="27"/>
      <c r="CCA2" s="27"/>
      <c r="CCD2" s="27"/>
      <c r="CCE2" s="27"/>
      <c r="CCH2" s="27"/>
      <c r="CCI2" s="27"/>
      <c r="CCL2" s="27"/>
      <c r="CCM2" s="27"/>
      <c r="CCP2" s="27"/>
      <c r="CCQ2" s="27"/>
      <c r="CCT2" s="27"/>
      <c r="CCU2" s="27"/>
      <c r="CCX2" s="27"/>
      <c r="CCY2" s="27"/>
      <c r="CDB2" s="27"/>
      <c r="CDC2" s="27"/>
      <c r="CDF2" s="27"/>
      <c r="CDG2" s="27"/>
      <c r="CDJ2" s="27"/>
      <c r="CDK2" s="27"/>
      <c r="CDN2" s="27"/>
      <c r="CDO2" s="27"/>
      <c r="CDR2" s="27"/>
      <c r="CDS2" s="27"/>
      <c r="CDV2" s="27"/>
      <c r="CDW2" s="27"/>
      <c r="CDZ2" s="27"/>
      <c r="CEA2" s="27"/>
      <c r="CED2" s="27"/>
      <c r="CEE2" s="27"/>
      <c r="CEH2" s="27"/>
      <c r="CEI2" s="27"/>
      <c r="CEL2" s="27"/>
      <c r="CEM2" s="27"/>
      <c r="CEP2" s="27"/>
      <c r="CEQ2" s="27"/>
      <c r="CET2" s="27"/>
      <c r="CEU2" s="27"/>
      <c r="CEX2" s="27"/>
      <c r="CEY2" s="27"/>
      <c r="CFB2" s="27"/>
      <c r="CFC2" s="27"/>
      <c r="CFF2" s="27"/>
      <c r="CFG2" s="27"/>
      <c r="CFJ2" s="27"/>
      <c r="CFK2" s="27"/>
      <c r="CFN2" s="27"/>
      <c r="CFO2" s="27"/>
      <c r="CFR2" s="27"/>
      <c r="CFS2" s="27"/>
      <c r="CFV2" s="27"/>
      <c r="CFW2" s="27"/>
      <c r="CFZ2" s="27"/>
      <c r="CGA2" s="27"/>
      <c r="CGD2" s="27"/>
      <c r="CGE2" s="27"/>
      <c r="CGH2" s="27"/>
      <c r="CGI2" s="27"/>
      <c r="CGL2" s="27"/>
      <c r="CGM2" s="27"/>
      <c r="CGP2" s="27"/>
      <c r="CGQ2" s="27"/>
      <c r="CGT2" s="27"/>
      <c r="CGU2" s="27"/>
      <c r="CGX2" s="27"/>
      <c r="CGY2" s="27"/>
      <c r="CHB2" s="27"/>
      <c r="CHC2" s="27"/>
      <c r="CHF2" s="27"/>
      <c r="CHG2" s="27"/>
      <c r="CHJ2" s="27"/>
      <c r="CHK2" s="27"/>
      <c r="CHN2" s="27"/>
      <c r="CHO2" s="27"/>
      <c r="CHR2" s="27"/>
      <c r="CHS2" s="27"/>
      <c r="CHV2" s="27"/>
      <c r="CHW2" s="27"/>
      <c r="CHZ2" s="27"/>
      <c r="CIA2" s="27"/>
      <c r="CID2" s="27"/>
      <c r="CIE2" s="27"/>
      <c r="CIH2" s="27"/>
      <c r="CII2" s="27"/>
      <c r="CIL2" s="27"/>
      <c r="CIM2" s="27"/>
      <c r="CIP2" s="27"/>
      <c r="CIQ2" s="27"/>
      <c r="CIT2" s="27"/>
      <c r="CIU2" s="27"/>
      <c r="CIX2" s="27"/>
      <c r="CIY2" s="27"/>
      <c r="CJB2" s="27"/>
      <c r="CJC2" s="27"/>
      <c r="CJF2" s="27"/>
      <c r="CJG2" s="27"/>
      <c r="CJJ2" s="27"/>
      <c r="CJK2" s="27"/>
      <c r="CJN2" s="27"/>
      <c r="CJO2" s="27"/>
      <c r="CJR2" s="27"/>
      <c r="CJS2" s="27"/>
      <c r="CJV2" s="27"/>
      <c r="CJW2" s="27"/>
      <c r="CJZ2" s="27"/>
      <c r="CKA2" s="27"/>
      <c r="CKD2" s="27"/>
      <c r="CKE2" s="27"/>
      <c r="CKH2" s="27"/>
      <c r="CKI2" s="27"/>
      <c r="CKL2" s="27"/>
      <c r="CKM2" s="27"/>
      <c r="CKP2" s="27"/>
      <c r="CKQ2" s="27"/>
      <c r="CKT2" s="27"/>
      <c r="CKU2" s="27"/>
      <c r="CKX2" s="27"/>
      <c r="CKY2" s="27"/>
      <c r="CLB2" s="27"/>
      <c r="CLC2" s="27"/>
      <c r="CLF2" s="27"/>
      <c r="CLG2" s="27"/>
      <c r="CLJ2" s="27"/>
      <c r="CLK2" s="27"/>
      <c r="CLN2" s="27"/>
      <c r="CLO2" s="27"/>
      <c r="CLR2" s="27"/>
      <c r="CLS2" s="27"/>
      <c r="CLV2" s="27"/>
      <c r="CLW2" s="27"/>
      <c r="CLZ2" s="27"/>
      <c r="CMA2" s="27"/>
      <c r="CMD2" s="27"/>
      <c r="CME2" s="27"/>
      <c r="CMH2" s="27"/>
      <c r="CMI2" s="27"/>
      <c r="CML2" s="27"/>
      <c r="CMM2" s="27"/>
      <c r="CMP2" s="27"/>
      <c r="CMQ2" s="27"/>
      <c r="CMT2" s="27"/>
      <c r="CMU2" s="27"/>
      <c r="CMX2" s="27"/>
      <c r="CMY2" s="27"/>
      <c r="CNB2" s="27"/>
      <c r="CNC2" s="27"/>
      <c r="CNF2" s="27"/>
      <c r="CNG2" s="27"/>
      <c r="CNJ2" s="27"/>
      <c r="CNK2" s="27"/>
      <c r="CNN2" s="27"/>
      <c r="CNO2" s="27"/>
      <c r="CNR2" s="27"/>
      <c r="CNS2" s="27"/>
      <c r="CNV2" s="27"/>
      <c r="CNW2" s="27"/>
      <c r="CNZ2" s="27"/>
      <c r="COA2" s="27"/>
      <c r="COD2" s="27"/>
      <c r="COE2" s="27"/>
      <c r="COH2" s="27"/>
      <c r="COI2" s="27"/>
      <c r="COL2" s="27"/>
      <c r="COM2" s="27"/>
      <c r="COP2" s="27"/>
      <c r="COQ2" s="27"/>
      <c r="COT2" s="27"/>
      <c r="COU2" s="27"/>
      <c r="COX2" s="27"/>
      <c r="COY2" s="27"/>
      <c r="CPB2" s="27"/>
      <c r="CPC2" s="27"/>
      <c r="CPF2" s="27"/>
      <c r="CPG2" s="27"/>
      <c r="CPJ2" s="27"/>
      <c r="CPK2" s="27"/>
      <c r="CPN2" s="27"/>
      <c r="CPO2" s="27"/>
      <c r="CPR2" s="27"/>
      <c r="CPS2" s="27"/>
      <c r="CPV2" s="27"/>
      <c r="CPW2" s="27"/>
      <c r="CPZ2" s="27"/>
      <c r="CQA2" s="27"/>
      <c r="CQD2" s="27"/>
      <c r="CQE2" s="27"/>
      <c r="CQH2" s="27"/>
      <c r="CQI2" s="27"/>
      <c r="CQL2" s="27"/>
      <c r="CQM2" s="27"/>
      <c r="CQP2" s="27"/>
      <c r="CQQ2" s="27"/>
      <c r="CQT2" s="27"/>
      <c r="CQU2" s="27"/>
      <c r="CQX2" s="27"/>
      <c r="CQY2" s="27"/>
      <c r="CRB2" s="27"/>
      <c r="CRC2" s="27"/>
      <c r="CRF2" s="27"/>
      <c r="CRG2" s="27"/>
      <c r="CRJ2" s="27"/>
      <c r="CRK2" s="27"/>
      <c r="CRN2" s="27"/>
      <c r="CRO2" s="27"/>
      <c r="CRR2" s="27"/>
      <c r="CRS2" s="27"/>
      <c r="CRV2" s="27"/>
      <c r="CRW2" s="27"/>
      <c r="CRZ2" s="27"/>
      <c r="CSA2" s="27"/>
      <c r="CSD2" s="27"/>
      <c r="CSE2" s="27"/>
      <c r="CSH2" s="27"/>
      <c r="CSI2" s="27"/>
      <c r="CSL2" s="27"/>
      <c r="CSM2" s="27"/>
      <c r="CSP2" s="27"/>
      <c r="CSQ2" s="27"/>
      <c r="CST2" s="27"/>
      <c r="CSU2" s="27"/>
      <c r="CSX2" s="27"/>
      <c r="CSY2" s="27"/>
      <c r="CTB2" s="27"/>
      <c r="CTC2" s="27"/>
      <c r="CTF2" s="27"/>
      <c r="CTG2" s="27"/>
      <c r="CTJ2" s="27"/>
      <c r="CTK2" s="27"/>
      <c r="CTN2" s="27"/>
      <c r="CTO2" s="27"/>
      <c r="CTR2" s="27"/>
      <c r="CTS2" s="27"/>
      <c r="CTV2" s="27"/>
      <c r="CTW2" s="27"/>
      <c r="CTZ2" s="27"/>
      <c r="CUA2" s="27"/>
      <c r="CUD2" s="27"/>
      <c r="CUE2" s="27"/>
      <c r="CUH2" s="27"/>
      <c r="CUI2" s="27"/>
      <c r="CUL2" s="27"/>
      <c r="CUM2" s="27"/>
      <c r="CUP2" s="27"/>
      <c r="CUQ2" s="27"/>
      <c r="CUT2" s="27"/>
      <c r="CUU2" s="27"/>
      <c r="CUX2" s="27"/>
      <c r="CUY2" s="27"/>
      <c r="CVB2" s="27"/>
      <c r="CVC2" s="27"/>
      <c r="CVF2" s="27"/>
      <c r="CVG2" s="27"/>
      <c r="CVJ2" s="27"/>
      <c r="CVK2" s="27"/>
      <c r="CVN2" s="27"/>
      <c r="CVO2" s="27"/>
      <c r="CVR2" s="27"/>
      <c r="CVS2" s="27"/>
      <c r="CVV2" s="27"/>
      <c r="CVW2" s="27"/>
      <c r="CVZ2" s="27"/>
      <c r="CWA2" s="27"/>
      <c r="CWD2" s="27"/>
      <c r="CWE2" s="27"/>
      <c r="CWH2" s="27"/>
      <c r="CWI2" s="27"/>
      <c r="CWL2" s="27"/>
      <c r="CWM2" s="27"/>
      <c r="CWP2" s="27"/>
      <c r="CWQ2" s="27"/>
      <c r="CWT2" s="27"/>
      <c r="CWU2" s="27"/>
      <c r="CWX2" s="27"/>
      <c r="CWY2" s="27"/>
      <c r="CXB2" s="27"/>
      <c r="CXC2" s="27"/>
      <c r="CXF2" s="27"/>
      <c r="CXG2" s="27"/>
      <c r="CXJ2" s="27"/>
      <c r="CXK2" s="27"/>
      <c r="CXN2" s="27"/>
      <c r="CXO2" s="27"/>
      <c r="CXR2" s="27"/>
      <c r="CXS2" s="27"/>
      <c r="CXV2" s="27"/>
      <c r="CXW2" s="27"/>
      <c r="CXZ2" s="27"/>
      <c r="CYA2" s="27"/>
      <c r="CYD2" s="27"/>
      <c r="CYE2" s="27"/>
      <c r="CYH2" s="27"/>
      <c r="CYI2" s="27"/>
      <c r="CYL2" s="27"/>
      <c r="CYM2" s="27"/>
      <c r="CYP2" s="27"/>
      <c r="CYQ2" s="27"/>
      <c r="CYT2" s="27"/>
      <c r="CYU2" s="27"/>
      <c r="CYX2" s="27"/>
      <c r="CYY2" s="27"/>
      <c r="CZB2" s="27"/>
      <c r="CZC2" s="27"/>
      <c r="CZF2" s="27"/>
      <c r="CZG2" s="27"/>
      <c r="CZJ2" s="27"/>
      <c r="CZK2" s="27"/>
      <c r="CZN2" s="27"/>
      <c r="CZO2" s="27"/>
      <c r="CZR2" s="27"/>
      <c r="CZS2" s="27"/>
      <c r="CZV2" s="27"/>
      <c r="CZW2" s="27"/>
      <c r="CZZ2" s="27"/>
      <c r="DAA2" s="27"/>
      <c r="DAD2" s="27"/>
      <c r="DAE2" s="27"/>
      <c r="DAH2" s="27"/>
      <c r="DAI2" s="27"/>
      <c r="DAL2" s="27"/>
      <c r="DAM2" s="27"/>
      <c r="DAP2" s="27"/>
      <c r="DAQ2" s="27"/>
      <c r="DAT2" s="27"/>
      <c r="DAU2" s="27"/>
      <c r="DAX2" s="27"/>
      <c r="DAY2" s="27"/>
      <c r="DBB2" s="27"/>
      <c r="DBC2" s="27"/>
      <c r="DBF2" s="27"/>
      <c r="DBG2" s="27"/>
      <c r="DBJ2" s="27"/>
      <c r="DBK2" s="27"/>
      <c r="DBN2" s="27"/>
      <c r="DBO2" s="27"/>
      <c r="DBR2" s="27"/>
      <c r="DBS2" s="27"/>
      <c r="DBV2" s="27"/>
      <c r="DBW2" s="27"/>
      <c r="DBZ2" s="27"/>
      <c r="DCA2" s="27"/>
      <c r="DCD2" s="27"/>
      <c r="DCE2" s="27"/>
      <c r="DCH2" s="27"/>
      <c r="DCI2" s="27"/>
      <c r="DCL2" s="27"/>
      <c r="DCM2" s="27"/>
      <c r="DCP2" s="27"/>
      <c r="DCQ2" s="27"/>
      <c r="DCT2" s="27"/>
      <c r="DCU2" s="27"/>
      <c r="DCX2" s="27"/>
      <c r="DCY2" s="27"/>
      <c r="DDB2" s="27"/>
      <c r="DDC2" s="27"/>
      <c r="DDF2" s="27"/>
      <c r="DDG2" s="27"/>
      <c r="DDJ2" s="27"/>
      <c r="DDK2" s="27"/>
      <c r="DDN2" s="27"/>
      <c r="DDO2" s="27"/>
      <c r="DDR2" s="27"/>
      <c r="DDS2" s="27"/>
      <c r="DDV2" s="27"/>
      <c r="DDW2" s="27"/>
      <c r="DDZ2" s="27"/>
      <c r="DEA2" s="27"/>
      <c r="DED2" s="27"/>
      <c r="DEE2" s="27"/>
      <c r="DEH2" s="27"/>
      <c r="DEI2" s="27"/>
      <c r="DEL2" s="27"/>
      <c r="DEM2" s="27"/>
      <c r="DEP2" s="27"/>
      <c r="DEQ2" s="27"/>
      <c r="DET2" s="27"/>
      <c r="DEU2" s="27"/>
      <c r="DEX2" s="27"/>
      <c r="DEY2" s="27"/>
      <c r="DFB2" s="27"/>
      <c r="DFC2" s="27"/>
      <c r="DFF2" s="27"/>
      <c r="DFG2" s="27"/>
      <c r="DFJ2" s="27"/>
      <c r="DFK2" s="27"/>
      <c r="DFN2" s="27"/>
      <c r="DFO2" s="27"/>
      <c r="DFR2" s="27"/>
      <c r="DFS2" s="27"/>
      <c r="DFV2" s="27"/>
      <c r="DFW2" s="27"/>
      <c r="DFZ2" s="27"/>
      <c r="DGA2" s="27"/>
      <c r="DGD2" s="27"/>
      <c r="DGE2" s="27"/>
      <c r="DGH2" s="27"/>
      <c r="DGI2" s="27"/>
      <c r="DGL2" s="27"/>
      <c r="DGM2" s="27"/>
      <c r="DGP2" s="27"/>
      <c r="DGQ2" s="27"/>
      <c r="DGT2" s="27"/>
      <c r="DGU2" s="27"/>
      <c r="DGX2" s="27"/>
      <c r="DGY2" s="27"/>
      <c r="DHB2" s="27"/>
      <c r="DHC2" s="27"/>
      <c r="DHF2" s="27"/>
      <c r="DHG2" s="27"/>
      <c r="DHJ2" s="27"/>
      <c r="DHK2" s="27"/>
      <c r="DHN2" s="27"/>
      <c r="DHO2" s="27"/>
      <c r="DHR2" s="27"/>
      <c r="DHS2" s="27"/>
      <c r="DHV2" s="27"/>
      <c r="DHW2" s="27"/>
      <c r="DHZ2" s="27"/>
      <c r="DIA2" s="27"/>
      <c r="DID2" s="27"/>
      <c r="DIE2" s="27"/>
      <c r="DIH2" s="27"/>
      <c r="DII2" s="27"/>
      <c r="DIL2" s="27"/>
      <c r="DIM2" s="27"/>
      <c r="DIP2" s="27"/>
      <c r="DIQ2" s="27"/>
      <c r="DIT2" s="27"/>
      <c r="DIU2" s="27"/>
      <c r="DIX2" s="27"/>
      <c r="DIY2" s="27"/>
      <c r="DJB2" s="27"/>
      <c r="DJC2" s="27"/>
      <c r="DJF2" s="27"/>
      <c r="DJG2" s="27"/>
      <c r="DJJ2" s="27"/>
      <c r="DJK2" s="27"/>
      <c r="DJN2" s="27"/>
      <c r="DJO2" s="27"/>
      <c r="DJR2" s="27"/>
      <c r="DJS2" s="27"/>
      <c r="DJV2" s="27"/>
      <c r="DJW2" s="27"/>
      <c r="DJZ2" s="27"/>
      <c r="DKA2" s="27"/>
      <c r="DKD2" s="27"/>
      <c r="DKE2" s="27"/>
      <c r="DKH2" s="27"/>
      <c r="DKI2" s="27"/>
      <c r="DKL2" s="27"/>
      <c r="DKM2" s="27"/>
      <c r="DKP2" s="27"/>
      <c r="DKQ2" s="27"/>
      <c r="DKT2" s="27"/>
      <c r="DKU2" s="27"/>
      <c r="DKX2" s="27"/>
      <c r="DKY2" s="27"/>
      <c r="DLB2" s="27"/>
      <c r="DLC2" s="27"/>
      <c r="DLF2" s="27"/>
      <c r="DLG2" s="27"/>
      <c r="DLJ2" s="27"/>
      <c r="DLK2" s="27"/>
      <c r="DLN2" s="27"/>
      <c r="DLO2" s="27"/>
      <c r="DLR2" s="27"/>
      <c r="DLS2" s="27"/>
      <c r="DLV2" s="27"/>
      <c r="DLW2" s="27"/>
      <c r="DLZ2" s="27"/>
      <c r="DMA2" s="27"/>
      <c r="DMD2" s="27"/>
      <c r="DME2" s="27"/>
      <c r="DMH2" s="27"/>
      <c r="DMI2" s="27"/>
      <c r="DML2" s="27"/>
      <c r="DMM2" s="27"/>
      <c r="DMP2" s="27"/>
      <c r="DMQ2" s="27"/>
      <c r="DMT2" s="27"/>
      <c r="DMU2" s="27"/>
      <c r="DMX2" s="27"/>
      <c r="DMY2" s="27"/>
      <c r="DNB2" s="27"/>
      <c r="DNC2" s="27"/>
      <c r="DNF2" s="27"/>
      <c r="DNG2" s="27"/>
      <c r="DNJ2" s="27"/>
      <c r="DNK2" s="27"/>
      <c r="DNN2" s="27"/>
      <c r="DNO2" s="27"/>
      <c r="DNR2" s="27"/>
      <c r="DNS2" s="27"/>
      <c r="DNV2" s="27"/>
      <c r="DNW2" s="27"/>
      <c r="DNZ2" s="27"/>
      <c r="DOA2" s="27"/>
      <c r="DOD2" s="27"/>
      <c r="DOE2" s="27"/>
      <c r="DOH2" s="27"/>
      <c r="DOI2" s="27"/>
      <c r="DOL2" s="27"/>
      <c r="DOM2" s="27"/>
      <c r="DOP2" s="27"/>
      <c r="DOQ2" s="27"/>
      <c r="DOT2" s="27"/>
      <c r="DOU2" s="27"/>
      <c r="DOX2" s="27"/>
      <c r="DOY2" s="27"/>
      <c r="DPB2" s="27"/>
      <c r="DPC2" s="27"/>
      <c r="DPF2" s="27"/>
      <c r="DPG2" s="27"/>
      <c r="DPJ2" s="27"/>
      <c r="DPK2" s="27"/>
      <c r="DPN2" s="27"/>
      <c r="DPO2" s="27"/>
      <c r="DPR2" s="27"/>
      <c r="DPS2" s="27"/>
      <c r="DPV2" s="27"/>
      <c r="DPW2" s="27"/>
      <c r="DPZ2" s="27"/>
      <c r="DQA2" s="27"/>
      <c r="DQD2" s="27"/>
      <c r="DQE2" s="27"/>
      <c r="DQH2" s="27"/>
      <c r="DQI2" s="27"/>
      <c r="DQL2" s="27"/>
      <c r="DQM2" s="27"/>
      <c r="DQP2" s="27"/>
      <c r="DQQ2" s="27"/>
      <c r="DQT2" s="27"/>
      <c r="DQU2" s="27"/>
      <c r="DQX2" s="27"/>
      <c r="DQY2" s="27"/>
      <c r="DRB2" s="27"/>
      <c r="DRC2" s="27"/>
      <c r="DRF2" s="27"/>
      <c r="DRG2" s="27"/>
      <c r="DRJ2" s="27"/>
      <c r="DRK2" s="27"/>
      <c r="DRN2" s="27"/>
      <c r="DRO2" s="27"/>
      <c r="DRR2" s="27"/>
      <c r="DRS2" s="27"/>
      <c r="DRV2" s="27"/>
      <c r="DRW2" s="27"/>
      <c r="DRZ2" s="27"/>
      <c r="DSA2" s="27"/>
      <c r="DSD2" s="27"/>
      <c r="DSE2" s="27"/>
      <c r="DSH2" s="27"/>
      <c r="DSI2" s="27"/>
      <c r="DSL2" s="27"/>
      <c r="DSM2" s="27"/>
      <c r="DSP2" s="27"/>
      <c r="DSQ2" s="27"/>
      <c r="DST2" s="27"/>
      <c r="DSU2" s="27"/>
      <c r="DSX2" s="27"/>
      <c r="DSY2" s="27"/>
      <c r="DTB2" s="27"/>
      <c r="DTC2" s="27"/>
      <c r="DTF2" s="27"/>
      <c r="DTG2" s="27"/>
      <c r="DTJ2" s="27"/>
      <c r="DTK2" s="27"/>
      <c r="DTN2" s="27"/>
      <c r="DTO2" s="27"/>
      <c r="DTR2" s="27"/>
      <c r="DTS2" s="27"/>
      <c r="DTV2" s="27"/>
      <c r="DTW2" s="27"/>
      <c r="DTZ2" s="27"/>
      <c r="DUA2" s="27"/>
      <c r="DUD2" s="27"/>
      <c r="DUE2" s="27"/>
      <c r="DUH2" s="27"/>
      <c r="DUI2" s="27"/>
      <c r="DUL2" s="27"/>
      <c r="DUM2" s="27"/>
      <c r="DUP2" s="27"/>
      <c r="DUQ2" s="27"/>
      <c r="DUT2" s="27"/>
      <c r="DUU2" s="27"/>
      <c r="DUX2" s="27"/>
      <c r="DUY2" s="27"/>
      <c r="DVB2" s="27"/>
      <c r="DVC2" s="27"/>
      <c r="DVF2" s="27"/>
      <c r="DVG2" s="27"/>
      <c r="DVJ2" s="27"/>
      <c r="DVK2" s="27"/>
      <c r="DVN2" s="27"/>
      <c r="DVO2" s="27"/>
      <c r="DVR2" s="27"/>
      <c r="DVS2" s="27"/>
      <c r="DVV2" s="27"/>
      <c r="DVW2" s="27"/>
      <c r="DVZ2" s="27"/>
      <c r="DWA2" s="27"/>
      <c r="DWD2" s="27"/>
      <c r="DWE2" s="27"/>
      <c r="DWH2" s="27"/>
      <c r="DWI2" s="27"/>
      <c r="DWL2" s="27"/>
      <c r="DWM2" s="27"/>
      <c r="DWP2" s="27"/>
      <c r="DWQ2" s="27"/>
      <c r="DWT2" s="27"/>
      <c r="DWU2" s="27"/>
      <c r="DWX2" s="27"/>
      <c r="DWY2" s="27"/>
      <c r="DXB2" s="27"/>
      <c r="DXC2" s="27"/>
      <c r="DXF2" s="27"/>
      <c r="DXG2" s="27"/>
      <c r="DXJ2" s="27"/>
      <c r="DXK2" s="27"/>
      <c r="DXN2" s="27"/>
      <c r="DXO2" s="27"/>
      <c r="DXR2" s="27"/>
      <c r="DXS2" s="27"/>
      <c r="DXV2" s="27"/>
      <c r="DXW2" s="27"/>
      <c r="DXZ2" s="27"/>
      <c r="DYA2" s="27"/>
      <c r="DYD2" s="27"/>
      <c r="DYE2" s="27"/>
      <c r="DYH2" s="27"/>
      <c r="DYI2" s="27"/>
      <c r="DYL2" s="27"/>
      <c r="DYM2" s="27"/>
      <c r="DYP2" s="27"/>
      <c r="DYQ2" s="27"/>
      <c r="DYT2" s="27"/>
      <c r="DYU2" s="27"/>
      <c r="DYX2" s="27"/>
      <c r="DYY2" s="27"/>
      <c r="DZB2" s="27"/>
      <c r="DZC2" s="27"/>
      <c r="DZF2" s="27"/>
      <c r="DZG2" s="27"/>
      <c r="DZJ2" s="27"/>
      <c r="DZK2" s="27"/>
      <c r="DZN2" s="27"/>
      <c r="DZO2" s="27"/>
      <c r="DZR2" s="27"/>
      <c r="DZS2" s="27"/>
      <c r="DZV2" s="27"/>
      <c r="DZW2" s="27"/>
      <c r="DZZ2" s="27"/>
      <c r="EAA2" s="27"/>
      <c r="EAD2" s="27"/>
      <c r="EAE2" s="27"/>
      <c r="EAH2" s="27"/>
      <c r="EAI2" s="27"/>
      <c r="EAL2" s="27"/>
      <c r="EAM2" s="27"/>
      <c r="EAP2" s="27"/>
      <c r="EAQ2" s="27"/>
      <c r="EAT2" s="27"/>
      <c r="EAU2" s="27"/>
      <c r="EAX2" s="27"/>
      <c r="EAY2" s="27"/>
      <c r="EBB2" s="27"/>
      <c r="EBC2" s="27"/>
      <c r="EBF2" s="27"/>
      <c r="EBG2" s="27"/>
      <c r="EBJ2" s="27"/>
      <c r="EBK2" s="27"/>
      <c r="EBN2" s="27"/>
      <c r="EBO2" s="27"/>
      <c r="EBR2" s="27"/>
      <c r="EBS2" s="27"/>
      <c r="EBV2" s="27"/>
      <c r="EBW2" s="27"/>
      <c r="EBZ2" s="27"/>
      <c r="ECA2" s="27"/>
      <c r="ECD2" s="27"/>
      <c r="ECE2" s="27"/>
      <c r="ECH2" s="27"/>
      <c r="ECI2" s="27"/>
      <c r="ECL2" s="27"/>
      <c r="ECM2" s="27"/>
      <c r="ECP2" s="27"/>
      <c r="ECQ2" s="27"/>
      <c r="ECT2" s="27"/>
      <c r="ECU2" s="27"/>
      <c r="ECX2" s="27"/>
      <c r="ECY2" s="27"/>
      <c r="EDB2" s="27"/>
      <c r="EDC2" s="27"/>
      <c r="EDF2" s="27"/>
      <c r="EDG2" s="27"/>
      <c r="EDJ2" s="27"/>
      <c r="EDK2" s="27"/>
      <c r="EDN2" s="27"/>
      <c r="EDO2" s="27"/>
      <c r="EDR2" s="27"/>
      <c r="EDS2" s="27"/>
      <c r="EDV2" s="27"/>
      <c r="EDW2" s="27"/>
      <c r="EDZ2" s="27"/>
      <c r="EEA2" s="27"/>
      <c r="EED2" s="27"/>
      <c r="EEE2" s="27"/>
      <c r="EEH2" s="27"/>
      <c r="EEI2" s="27"/>
      <c r="EEL2" s="27"/>
      <c r="EEM2" s="27"/>
      <c r="EEP2" s="27"/>
      <c r="EEQ2" s="27"/>
      <c r="EET2" s="27"/>
      <c r="EEU2" s="27"/>
      <c r="EEX2" s="27"/>
      <c r="EEY2" s="27"/>
      <c r="EFB2" s="27"/>
      <c r="EFC2" s="27"/>
      <c r="EFF2" s="27"/>
      <c r="EFG2" s="27"/>
      <c r="EFJ2" s="27"/>
      <c r="EFK2" s="27"/>
      <c r="EFN2" s="27"/>
      <c r="EFO2" s="27"/>
      <c r="EFR2" s="27"/>
      <c r="EFS2" s="27"/>
      <c r="EFV2" s="27"/>
      <c r="EFW2" s="27"/>
      <c r="EFZ2" s="27"/>
      <c r="EGA2" s="27"/>
      <c r="EGD2" s="27"/>
      <c r="EGE2" s="27"/>
      <c r="EGH2" s="27"/>
      <c r="EGI2" s="27"/>
      <c r="EGL2" s="27"/>
      <c r="EGM2" s="27"/>
      <c r="EGP2" s="27"/>
      <c r="EGQ2" s="27"/>
      <c r="EGT2" s="27"/>
      <c r="EGU2" s="27"/>
      <c r="EGX2" s="27"/>
      <c r="EGY2" s="27"/>
      <c r="EHB2" s="27"/>
      <c r="EHC2" s="27"/>
      <c r="EHF2" s="27"/>
      <c r="EHG2" s="27"/>
      <c r="EHJ2" s="27"/>
      <c r="EHK2" s="27"/>
      <c r="EHN2" s="27"/>
      <c r="EHO2" s="27"/>
      <c r="EHR2" s="27"/>
      <c r="EHS2" s="27"/>
      <c r="EHV2" s="27"/>
      <c r="EHW2" s="27"/>
      <c r="EHZ2" s="27"/>
      <c r="EIA2" s="27"/>
      <c r="EID2" s="27"/>
      <c r="EIE2" s="27"/>
      <c r="EIH2" s="27"/>
      <c r="EII2" s="27"/>
      <c r="EIL2" s="27"/>
      <c r="EIM2" s="27"/>
      <c r="EIP2" s="27"/>
      <c r="EIQ2" s="27"/>
      <c r="EIT2" s="27"/>
      <c r="EIU2" s="27"/>
      <c r="EIX2" s="27"/>
      <c r="EIY2" s="27"/>
      <c r="EJB2" s="27"/>
      <c r="EJC2" s="27"/>
      <c r="EJF2" s="27"/>
      <c r="EJG2" s="27"/>
      <c r="EJJ2" s="27"/>
      <c r="EJK2" s="27"/>
      <c r="EJN2" s="27"/>
      <c r="EJO2" s="27"/>
      <c r="EJR2" s="27"/>
      <c r="EJS2" s="27"/>
      <c r="EJV2" s="27"/>
      <c r="EJW2" s="27"/>
      <c r="EJZ2" s="27"/>
      <c r="EKA2" s="27"/>
      <c r="EKD2" s="27"/>
      <c r="EKE2" s="27"/>
      <c r="EKH2" s="27"/>
      <c r="EKI2" s="27"/>
      <c r="EKL2" s="27"/>
      <c r="EKM2" s="27"/>
      <c r="EKP2" s="27"/>
      <c r="EKQ2" s="27"/>
      <c r="EKT2" s="27"/>
      <c r="EKU2" s="27"/>
      <c r="EKX2" s="27"/>
      <c r="EKY2" s="27"/>
      <c r="ELB2" s="27"/>
      <c r="ELC2" s="27"/>
      <c r="ELF2" s="27"/>
      <c r="ELG2" s="27"/>
      <c r="ELJ2" s="27"/>
      <c r="ELK2" s="27"/>
      <c r="ELN2" s="27"/>
      <c r="ELO2" s="27"/>
      <c r="ELR2" s="27"/>
      <c r="ELS2" s="27"/>
      <c r="ELV2" s="27"/>
      <c r="ELW2" s="27"/>
      <c r="ELZ2" s="27"/>
      <c r="EMA2" s="27"/>
      <c r="EMD2" s="27"/>
      <c r="EME2" s="27"/>
      <c r="EMH2" s="27"/>
      <c r="EMI2" s="27"/>
      <c r="EML2" s="27"/>
      <c r="EMM2" s="27"/>
      <c r="EMP2" s="27"/>
      <c r="EMQ2" s="27"/>
      <c r="EMT2" s="27"/>
      <c r="EMU2" s="27"/>
      <c r="EMX2" s="27"/>
      <c r="EMY2" s="27"/>
      <c r="ENB2" s="27"/>
      <c r="ENC2" s="27"/>
      <c r="ENF2" s="27"/>
      <c r="ENG2" s="27"/>
      <c r="ENJ2" s="27"/>
      <c r="ENK2" s="27"/>
      <c r="ENN2" s="27"/>
      <c r="ENO2" s="27"/>
      <c r="ENR2" s="27"/>
      <c r="ENS2" s="27"/>
      <c r="ENV2" s="27"/>
      <c r="ENW2" s="27"/>
      <c r="ENZ2" s="27"/>
      <c r="EOA2" s="27"/>
      <c r="EOD2" s="27"/>
      <c r="EOE2" s="27"/>
      <c r="EOH2" s="27"/>
      <c r="EOI2" s="27"/>
      <c r="EOL2" s="27"/>
      <c r="EOM2" s="27"/>
      <c r="EOP2" s="27"/>
      <c r="EOQ2" s="27"/>
      <c r="EOT2" s="27"/>
      <c r="EOU2" s="27"/>
      <c r="EOX2" s="27"/>
      <c r="EOY2" s="27"/>
      <c r="EPB2" s="27"/>
      <c r="EPC2" s="27"/>
      <c r="EPF2" s="27"/>
      <c r="EPG2" s="27"/>
      <c r="EPJ2" s="27"/>
      <c r="EPK2" s="27"/>
      <c r="EPN2" s="27"/>
      <c r="EPO2" s="27"/>
      <c r="EPR2" s="27"/>
      <c r="EPS2" s="27"/>
      <c r="EPV2" s="27"/>
      <c r="EPW2" s="27"/>
      <c r="EPZ2" s="27"/>
      <c r="EQA2" s="27"/>
      <c r="EQD2" s="27"/>
      <c r="EQE2" s="27"/>
      <c r="EQH2" s="27"/>
      <c r="EQI2" s="27"/>
      <c r="EQL2" s="27"/>
      <c r="EQM2" s="27"/>
      <c r="EQP2" s="27"/>
      <c r="EQQ2" s="27"/>
      <c r="EQT2" s="27"/>
      <c r="EQU2" s="27"/>
      <c r="EQX2" s="27"/>
      <c r="EQY2" s="27"/>
      <c r="ERB2" s="27"/>
      <c r="ERC2" s="27"/>
      <c r="ERF2" s="27"/>
      <c r="ERG2" s="27"/>
      <c r="ERJ2" s="27"/>
      <c r="ERK2" s="27"/>
      <c r="ERN2" s="27"/>
      <c r="ERO2" s="27"/>
      <c r="ERR2" s="27"/>
      <c r="ERS2" s="27"/>
      <c r="ERV2" s="27"/>
      <c r="ERW2" s="27"/>
      <c r="ERZ2" s="27"/>
      <c r="ESA2" s="27"/>
      <c r="ESD2" s="27"/>
      <c r="ESE2" s="27"/>
      <c r="ESH2" s="27"/>
      <c r="ESI2" s="27"/>
      <c r="ESL2" s="27"/>
      <c r="ESM2" s="27"/>
      <c r="ESP2" s="27"/>
      <c r="ESQ2" s="27"/>
      <c r="EST2" s="27"/>
      <c r="ESU2" s="27"/>
      <c r="ESX2" s="27"/>
      <c r="ESY2" s="27"/>
      <c r="ETB2" s="27"/>
      <c r="ETC2" s="27"/>
      <c r="ETF2" s="27"/>
      <c r="ETG2" s="27"/>
      <c r="ETJ2" s="27"/>
      <c r="ETK2" s="27"/>
      <c r="ETN2" s="27"/>
      <c r="ETO2" s="27"/>
      <c r="ETR2" s="27"/>
      <c r="ETS2" s="27"/>
      <c r="ETV2" s="27"/>
      <c r="ETW2" s="27"/>
      <c r="ETZ2" s="27"/>
      <c r="EUA2" s="27"/>
      <c r="EUD2" s="27"/>
      <c r="EUE2" s="27"/>
      <c r="EUH2" s="27"/>
      <c r="EUI2" s="27"/>
      <c r="EUL2" s="27"/>
      <c r="EUM2" s="27"/>
      <c r="EUP2" s="27"/>
      <c r="EUQ2" s="27"/>
      <c r="EUT2" s="27"/>
      <c r="EUU2" s="27"/>
      <c r="EUX2" s="27"/>
      <c r="EUY2" s="27"/>
      <c r="EVB2" s="27"/>
      <c r="EVC2" s="27"/>
      <c r="EVF2" s="27"/>
      <c r="EVG2" s="27"/>
      <c r="EVJ2" s="27"/>
      <c r="EVK2" s="27"/>
      <c r="EVN2" s="27"/>
      <c r="EVO2" s="27"/>
      <c r="EVR2" s="27"/>
      <c r="EVS2" s="27"/>
      <c r="EVV2" s="27"/>
      <c r="EVW2" s="27"/>
      <c r="EVZ2" s="27"/>
      <c r="EWA2" s="27"/>
      <c r="EWD2" s="27"/>
      <c r="EWE2" s="27"/>
      <c r="EWH2" s="27"/>
      <c r="EWI2" s="27"/>
      <c r="EWL2" s="27"/>
      <c r="EWM2" s="27"/>
      <c r="EWP2" s="27"/>
      <c r="EWQ2" s="27"/>
      <c r="EWT2" s="27"/>
      <c r="EWU2" s="27"/>
      <c r="EWX2" s="27"/>
      <c r="EWY2" s="27"/>
      <c r="EXB2" s="27"/>
      <c r="EXC2" s="27"/>
      <c r="EXF2" s="27"/>
      <c r="EXG2" s="27"/>
      <c r="EXJ2" s="27"/>
      <c r="EXK2" s="27"/>
      <c r="EXN2" s="27"/>
      <c r="EXO2" s="27"/>
      <c r="EXR2" s="27"/>
      <c r="EXS2" s="27"/>
      <c r="EXV2" s="27"/>
      <c r="EXW2" s="27"/>
      <c r="EXZ2" s="27"/>
      <c r="EYA2" s="27"/>
      <c r="EYD2" s="27"/>
      <c r="EYE2" s="27"/>
      <c r="EYH2" s="27"/>
      <c r="EYI2" s="27"/>
      <c r="EYL2" s="27"/>
      <c r="EYM2" s="27"/>
      <c r="EYP2" s="27"/>
      <c r="EYQ2" s="27"/>
      <c r="EYT2" s="27"/>
      <c r="EYU2" s="27"/>
      <c r="EYX2" s="27"/>
      <c r="EYY2" s="27"/>
      <c r="EZB2" s="27"/>
      <c r="EZC2" s="27"/>
      <c r="EZF2" s="27"/>
      <c r="EZG2" s="27"/>
      <c r="EZJ2" s="27"/>
      <c r="EZK2" s="27"/>
      <c r="EZN2" s="27"/>
      <c r="EZO2" s="27"/>
      <c r="EZR2" s="27"/>
      <c r="EZS2" s="27"/>
      <c r="EZV2" s="27"/>
      <c r="EZW2" s="27"/>
      <c r="EZZ2" s="27"/>
      <c r="FAA2" s="27"/>
      <c r="FAD2" s="27"/>
      <c r="FAE2" s="27"/>
      <c r="FAH2" s="27"/>
      <c r="FAI2" s="27"/>
      <c r="FAL2" s="27"/>
      <c r="FAM2" s="27"/>
      <c r="FAP2" s="27"/>
      <c r="FAQ2" s="27"/>
      <c r="FAT2" s="27"/>
      <c r="FAU2" s="27"/>
      <c r="FAX2" s="27"/>
      <c r="FAY2" s="27"/>
      <c r="FBB2" s="27"/>
      <c r="FBC2" s="27"/>
      <c r="FBF2" s="27"/>
      <c r="FBG2" s="27"/>
      <c r="FBJ2" s="27"/>
      <c r="FBK2" s="27"/>
      <c r="FBN2" s="27"/>
      <c r="FBO2" s="27"/>
      <c r="FBR2" s="27"/>
      <c r="FBS2" s="27"/>
      <c r="FBV2" s="27"/>
      <c r="FBW2" s="27"/>
      <c r="FBZ2" s="27"/>
      <c r="FCA2" s="27"/>
      <c r="FCD2" s="27"/>
      <c r="FCE2" s="27"/>
      <c r="FCH2" s="27"/>
      <c r="FCI2" s="27"/>
      <c r="FCL2" s="27"/>
      <c r="FCM2" s="27"/>
      <c r="FCP2" s="27"/>
      <c r="FCQ2" s="27"/>
      <c r="FCT2" s="27"/>
      <c r="FCU2" s="27"/>
      <c r="FCX2" s="27"/>
      <c r="FCY2" s="27"/>
      <c r="FDB2" s="27"/>
      <c r="FDC2" s="27"/>
      <c r="FDF2" s="27"/>
      <c r="FDG2" s="27"/>
      <c r="FDJ2" s="27"/>
      <c r="FDK2" s="27"/>
      <c r="FDN2" s="27"/>
      <c r="FDO2" s="27"/>
      <c r="FDR2" s="27"/>
      <c r="FDS2" s="27"/>
      <c r="FDV2" s="27"/>
      <c r="FDW2" s="27"/>
      <c r="FDZ2" s="27"/>
      <c r="FEA2" s="27"/>
      <c r="FED2" s="27"/>
      <c r="FEE2" s="27"/>
      <c r="FEH2" s="27"/>
      <c r="FEI2" s="27"/>
      <c r="FEL2" s="27"/>
      <c r="FEM2" s="27"/>
      <c r="FEP2" s="27"/>
      <c r="FEQ2" s="27"/>
      <c r="FET2" s="27"/>
      <c r="FEU2" s="27"/>
      <c r="FEX2" s="27"/>
      <c r="FEY2" s="27"/>
      <c r="FFB2" s="27"/>
      <c r="FFC2" s="27"/>
      <c r="FFF2" s="27"/>
      <c r="FFG2" s="27"/>
      <c r="FFJ2" s="27"/>
      <c r="FFK2" s="27"/>
      <c r="FFN2" s="27"/>
      <c r="FFO2" s="27"/>
      <c r="FFR2" s="27"/>
      <c r="FFS2" s="27"/>
      <c r="FFV2" s="27"/>
      <c r="FFW2" s="27"/>
      <c r="FFZ2" s="27"/>
      <c r="FGA2" s="27"/>
      <c r="FGD2" s="27"/>
      <c r="FGE2" s="27"/>
      <c r="FGH2" s="27"/>
      <c r="FGI2" s="27"/>
      <c r="FGL2" s="27"/>
      <c r="FGM2" s="27"/>
      <c r="FGP2" s="27"/>
      <c r="FGQ2" s="27"/>
      <c r="FGT2" s="27"/>
      <c r="FGU2" s="27"/>
      <c r="FGX2" s="27"/>
      <c r="FGY2" s="27"/>
      <c r="FHB2" s="27"/>
      <c r="FHC2" s="27"/>
      <c r="FHF2" s="27"/>
      <c r="FHG2" s="27"/>
      <c r="FHJ2" s="27"/>
      <c r="FHK2" s="27"/>
      <c r="FHN2" s="27"/>
      <c r="FHO2" s="27"/>
      <c r="FHR2" s="27"/>
      <c r="FHS2" s="27"/>
      <c r="FHV2" s="27"/>
      <c r="FHW2" s="27"/>
      <c r="FHZ2" s="27"/>
      <c r="FIA2" s="27"/>
      <c r="FID2" s="27"/>
      <c r="FIE2" s="27"/>
      <c r="FIH2" s="27"/>
      <c r="FII2" s="27"/>
      <c r="FIL2" s="27"/>
      <c r="FIM2" s="27"/>
      <c r="FIP2" s="27"/>
      <c r="FIQ2" s="27"/>
      <c r="FIT2" s="27"/>
      <c r="FIU2" s="27"/>
      <c r="FIX2" s="27"/>
      <c r="FIY2" s="27"/>
      <c r="FJB2" s="27"/>
      <c r="FJC2" s="27"/>
      <c r="FJF2" s="27"/>
      <c r="FJG2" s="27"/>
      <c r="FJJ2" s="27"/>
      <c r="FJK2" s="27"/>
      <c r="FJN2" s="27"/>
      <c r="FJO2" s="27"/>
      <c r="FJR2" s="27"/>
      <c r="FJS2" s="27"/>
      <c r="FJV2" s="27"/>
      <c r="FJW2" s="27"/>
      <c r="FJZ2" s="27"/>
      <c r="FKA2" s="27"/>
      <c r="FKD2" s="27"/>
      <c r="FKE2" s="27"/>
      <c r="FKH2" s="27"/>
      <c r="FKI2" s="27"/>
      <c r="FKL2" s="27"/>
      <c r="FKM2" s="27"/>
      <c r="FKP2" s="27"/>
      <c r="FKQ2" s="27"/>
      <c r="FKT2" s="27"/>
      <c r="FKU2" s="27"/>
      <c r="FKX2" s="27"/>
      <c r="FKY2" s="27"/>
      <c r="FLB2" s="27"/>
      <c r="FLC2" s="27"/>
      <c r="FLF2" s="27"/>
      <c r="FLG2" s="27"/>
      <c r="FLJ2" s="27"/>
      <c r="FLK2" s="27"/>
      <c r="FLN2" s="27"/>
      <c r="FLO2" s="27"/>
      <c r="FLR2" s="27"/>
      <c r="FLS2" s="27"/>
      <c r="FLV2" s="27"/>
      <c r="FLW2" s="27"/>
      <c r="FLZ2" s="27"/>
      <c r="FMA2" s="27"/>
      <c r="FMD2" s="27"/>
      <c r="FME2" s="27"/>
      <c r="FMH2" s="27"/>
      <c r="FMI2" s="27"/>
      <c r="FML2" s="27"/>
      <c r="FMM2" s="27"/>
      <c r="FMP2" s="27"/>
      <c r="FMQ2" s="27"/>
      <c r="FMT2" s="27"/>
      <c r="FMU2" s="27"/>
      <c r="FMX2" s="27"/>
      <c r="FMY2" s="27"/>
      <c r="FNB2" s="27"/>
      <c r="FNC2" s="27"/>
      <c r="FNF2" s="27"/>
      <c r="FNG2" s="27"/>
      <c r="FNJ2" s="27"/>
      <c r="FNK2" s="27"/>
      <c r="FNN2" s="27"/>
      <c r="FNO2" s="27"/>
      <c r="FNR2" s="27"/>
      <c r="FNS2" s="27"/>
      <c r="FNV2" s="27"/>
      <c r="FNW2" s="27"/>
      <c r="FNZ2" s="27"/>
      <c r="FOA2" s="27"/>
      <c r="FOD2" s="27"/>
      <c r="FOE2" s="27"/>
      <c r="FOH2" s="27"/>
      <c r="FOI2" s="27"/>
      <c r="FOL2" s="27"/>
      <c r="FOM2" s="27"/>
      <c r="FOP2" s="27"/>
      <c r="FOQ2" s="27"/>
      <c r="FOT2" s="27"/>
      <c r="FOU2" s="27"/>
      <c r="FOX2" s="27"/>
      <c r="FOY2" s="27"/>
      <c r="FPB2" s="27"/>
      <c r="FPC2" s="27"/>
      <c r="FPF2" s="27"/>
      <c r="FPG2" s="27"/>
      <c r="FPJ2" s="27"/>
      <c r="FPK2" s="27"/>
      <c r="FPN2" s="27"/>
      <c r="FPO2" s="27"/>
      <c r="FPR2" s="27"/>
      <c r="FPS2" s="27"/>
      <c r="FPV2" s="27"/>
      <c r="FPW2" s="27"/>
      <c r="FPZ2" s="27"/>
      <c r="FQA2" s="27"/>
      <c r="FQD2" s="27"/>
      <c r="FQE2" s="27"/>
      <c r="FQH2" s="27"/>
      <c r="FQI2" s="27"/>
      <c r="FQL2" s="27"/>
      <c r="FQM2" s="27"/>
      <c r="FQP2" s="27"/>
      <c r="FQQ2" s="27"/>
      <c r="FQT2" s="27"/>
      <c r="FQU2" s="27"/>
      <c r="FQX2" s="27"/>
      <c r="FQY2" s="27"/>
      <c r="FRB2" s="27"/>
      <c r="FRC2" s="27"/>
      <c r="FRF2" s="27"/>
      <c r="FRG2" s="27"/>
      <c r="FRJ2" s="27"/>
      <c r="FRK2" s="27"/>
      <c r="FRN2" s="27"/>
      <c r="FRO2" s="27"/>
      <c r="FRR2" s="27"/>
      <c r="FRS2" s="27"/>
      <c r="FRV2" s="27"/>
      <c r="FRW2" s="27"/>
      <c r="FRZ2" s="27"/>
      <c r="FSA2" s="27"/>
      <c r="FSD2" s="27"/>
      <c r="FSE2" s="27"/>
      <c r="FSH2" s="27"/>
      <c r="FSI2" s="27"/>
      <c r="FSL2" s="27"/>
      <c r="FSM2" s="27"/>
      <c r="FSP2" s="27"/>
      <c r="FSQ2" s="27"/>
      <c r="FST2" s="27"/>
      <c r="FSU2" s="27"/>
      <c r="FSX2" s="27"/>
      <c r="FSY2" s="27"/>
      <c r="FTB2" s="27"/>
      <c r="FTC2" s="27"/>
      <c r="FTF2" s="27"/>
      <c r="FTG2" s="27"/>
      <c r="FTJ2" s="27"/>
      <c r="FTK2" s="27"/>
      <c r="FTN2" s="27"/>
      <c r="FTO2" s="27"/>
      <c r="FTR2" s="27"/>
      <c r="FTS2" s="27"/>
      <c r="FTV2" s="27"/>
      <c r="FTW2" s="27"/>
      <c r="FTZ2" s="27"/>
      <c r="FUA2" s="27"/>
      <c r="FUD2" s="27"/>
      <c r="FUE2" s="27"/>
      <c r="FUH2" s="27"/>
      <c r="FUI2" s="27"/>
      <c r="FUL2" s="27"/>
      <c r="FUM2" s="27"/>
      <c r="FUP2" s="27"/>
      <c r="FUQ2" s="27"/>
      <c r="FUT2" s="27"/>
      <c r="FUU2" s="27"/>
      <c r="FUX2" s="27"/>
      <c r="FUY2" s="27"/>
      <c r="FVB2" s="27"/>
      <c r="FVC2" s="27"/>
      <c r="FVF2" s="27"/>
      <c r="FVG2" s="27"/>
      <c r="FVJ2" s="27"/>
      <c r="FVK2" s="27"/>
      <c r="FVN2" s="27"/>
      <c r="FVO2" s="27"/>
      <c r="FVR2" s="27"/>
      <c r="FVS2" s="27"/>
      <c r="FVV2" s="27"/>
      <c r="FVW2" s="27"/>
      <c r="FVZ2" s="27"/>
      <c r="FWA2" s="27"/>
      <c r="FWD2" s="27"/>
      <c r="FWE2" s="27"/>
      <c r="FWH2" s="27"/>
      <c r="FWI2" s="27"/>
      <c r="FWL2" s="27"/>
      <c r="FWM2" s="27"/>
      <c r="FWP2" s="27"/>
      <c r="FWQ2" s="27"/>
      <c r="FWT2" s="27"/>
      <c r="FWU2" s="27"/>
      <c r="FWX2" s="27"/>
      <c r="FWY2" s="27"/>
      <c r="FXB2" s="27"/>
      <c r="FXC2" s="27"/>
      <c r="FXF2" s="27"/>
      <c r="FXG2" s="27"/>
      <c r="FXJ2" s="27"/>
      <c r="FXK2" s="27"/>
      <c r="FXN2" s="27"/>
      <c r="FXO2" s="27"/>
      <c r="FXR2" s="27"/>
      <c r="FXS2" s="27"/>
      <c r="FXV2" s="27"/>
      <c r="FXW2" s="27"/>
      <c r="FXZ2" s="27"/>
      <c r="FYA2" s="27"/>
      <c r="FYD2" s="27"/>
      <c r="FYE2" s="27"/>
      <c r="FYH2" s="27"/>
      <c r="FYI2" s="27"/>
      <c r="FYL2" s="27"/>
      <c r="FYM2" s="27"/>
      <c r="FYP2" s="27"/>
      <c r="FYQ2" s="27"/>
      <c r="FYT2" s="27"/>
      <c r="FYU2" s="27"/>
      <c r="FYX2" s="27"/>
      <c r="FYY2" s="27"/>
      <c r="FZB2" s="27"/>
      <c r="FZC2" s="27"/>
      <c r="FZF2" s="27"/>
      <c r="FZG2" s="27"/>
      <c r="FZJ2" s="27"/>
      <c r="FZK2" s="27"/>
      <c r="FZN2" s="27"/>
      <c r="FZO2" s="27"/>
      <c r="FZR2" s="27"/>
      <c r="FZS2" s="27"/>
      <c r="FZV2" s="27"/>
      <c r="FZW2" s="27"/>
      <c r="FZZ2" s="27"/>
      <c r="GAA2" s="27"/>
      <c r="GAD2" s="27"/>
      <c r="GAE2" s="27"/>
      <c r="GAH2" s="27"/>
      <c r="GAI2" s="27"/>
      <c r="GAL2" s="27"/>
      <c r="GAM2" s="27"/>
      <c r="GAP2" s="27"/>
      <c r="GAQ2" s="27"/>
      <c r="GAT2" s="27"/>
      <c r="GAU2" s="27"/>
      <c r="GAX2" s="27"/>
      <c r="GAY2" s="27"/>
      <c r="GBB2" s="27"/>
      <c r="GBC2" s="27"/>
      <c r="GBF2" s="27"/>
      <c r="GBG2" s="27"/>
      <c r="GBJ2" s="27"/>
      <c r="GBK2" s="27"/>
      <c r="GBN2" s="27"/>
      <c r="GBO2" s="27"/>
      <c r="GBR2" s="27"/>
      <c r="GBS2" s="27"/>
      <c r="GBV2" s="27"/>
      <c r="GBW2" s="27"/>
      <c r="GBZ2" s="27"/>
      <c r="GCA2" s="27"/>
      <c r="GCD2" s="27"/>
      <c r="GCE2" s="27"/>
      <c r="GCH2" s="27"/>
      <c r="GCI2" s="27"/>
      <c r="GCL2" s="27"/>
      <c r="GCM2" s="27"/>
      <c r="GCP2" s="27"/>
      <c r="GCQ2" s="27"/>
      <c r="GCT2" s="27"/>
      <c r="GCU2" s="27"/>
      <c r="GCX2" s="27"/>
      <c r="GCY2" s="27"/>
      <c r="GDB2" s="27"/>
      <c r="GDC2" s="27"/>
      <c r="GDF2" s="27"/>
      <c r="GDG2" s="27"/>
      <c r="GDJ2" s="27"/>
      <c r="GDK2" s="27"/>
      <c r="GDN2" s="27"/>
      <c r="GDO2" s="27"/>
      <c r="GDR2" s="27"/>
      <c r="GDS2" s="27"/>
      <c r="GDV2" s="27"/>
      <c r="GDW2" s="27"/>
      <c r="GDZ2" s="27"/>
      <c r="GEA2" s="27"/>
      <c r="GED2" s="27"/>
      <c r="GEE2" s="27"/>
      <c r="GEH2" s="27"/>
      <c r="GEI2" s="27"/>
      <c r="GEL2" s="27"/>
      <c r="GEM2" s="27"/>
      <c r="GEP2" s="27"/>
      <c r="GEQ2" s="27"/>
      <c r="GET2" s="27"/>
      <c r="GEU2" s="27"/>
      <c r="GEX2" s="27"/>
      <c r="GEY2" s="27"/>
      <c r="GFB2" s="27"/>
      <c r="GFC2" s="27"/>
      <c r="GFF2" s="27"/>
      <c r="GFG2" s="27"/>
      <c r="GFJ2" s="27"/>
      <c r="GFK2" s="27"/>
      <c r="GFN2" s="27"/>
      <c r="GFO2" s="27"/>
      <c r="GFR2" s="27"/>
      <c r="GFS2" s="27"/>
      <c r="GFV2" s="27"/>
      <c r="GFW2" s="27"/>
      <c r="GFZ2" s="27"/>
      <c r="GGA2" s="27"/>
      <c r="GGD2" s="27"/>
      <c r="GGE2" s="27"/>
      <c r="GGH2" s="27"/>
      <c r="GGI2" s="27"/>
      <c r="GGL2" s="27"/>
      <c r="GGM2" s="27"/>
      <c r="GGP2" s="27"/>
      <c r="GGQ2" s="27"/>
      <c r="GGT2" s="27"/>
      <c r="GGU2" s="27"/>
      <c r="GGX2" s="27"/>
      <c r="GGY2" s="27"/>
      <c r="GHB2" s="27"/>
      <c r="GHC2" s="27"/>
      <c r="GHF2" s="27"/>
      <c r="GHG2" s="27"/>
      <c r="GHJ2" s="27"/>
      <c r="GHK2" s="27"/>
      <c r="GHN2" s="27"/>
      <c r="GHO2" s="27"/>
      <c r="GHR2" s="27"/>
      <c r="GHS2" s="27"/>
      <c r="GHV2" s="27"/>
      <c r="GHW2" s="27"/>
      <c r="GHZ2" s="27"/>
      <c r="GIA2" s="27"/>
      <c r="GID2" s="27"/>
      <c r="GIE2" s="27"/>
      <c r="GIH2" s="27"/>
      <c r="GII2" s="27"/>
      <c r="GIL2" s="27"/>
      <c r="GIM2" s="27"/>
      <c r="GIP2" s="27"/>
      <c r="GIQ2" s="27"/>
      <c r="GIT2" s="27"/>
      <c r="GIU2" s="27"/>
      <c r="GIX2" s="27"/>
      <c r="GIY2" s="27"/>
      <c r="GJB2" s="27"/>
      <c r="GJC2" s="27"/>
      <c r="GJF2" s="27"/>
      <c r="GJG2" s="27"/>
      <c r="GJJ2" s="27"/>
      <c r="GJK2" s="27"/>
      <c r="GJN2" s="27"/>
      <c r="GJO2" s="27"/>
      <c r="GJR2" s="27"/>
      <c r="GJS2" s="27"/>
      <c r="GJV2" s="27"/>
      <c r="GJW2" s="27"/>
      <c r="GJZ2" s="27"/>
      <c r="GKA2" s="27"/>
      <c r="GKD2" s="27"/>
      <c r="GKE2" s="27"/>
      <c r="GKH2" s="27"/>
      <c r="GKI2" s="27"/>
      <c r="GKL2" s="27"/>
      <c r="GKM2" s="27"/>
      <c r="GKP2" s="27"/>
      <c r="GKQ2" s="27"/>
      <c r="GKT2" s="27"/>
      <c r="GKU2" s="27"/>
      <c r="GKX2" s="27"/>
      <c r="GKY2" s="27"/>
      <c r="GLB2" s="27"/>
      <c r="GLC2" s="27"/>
      <c r="GLF2" s="27"/>
      <c r="GLG2" s="27"/>
      <c r="GLJ2" s="27"/>
      <c r="GLK2" s="27"/>
      <c r="GLN2" s="27"/>
      <c r="GLO2" s="27"/>
      <c r="GLR2" s="27"/>
      <c r="GLS2" s="27"/>
      <c r="GLV2" s="27"/>
      <c r="GLW2" s="27"/>
      <c r="GLZ2" s="27"/>
      <c r="GMA2" s="27"/>
      <c r="GMD2" s="27"/>
      <c r="GME2" s="27"/>
      <c r="GMH2" s="27"/>
      <c r="GMI2" s="27"/>
      <c r="GML2" s="27"/>
      <c r="GMM2" s="27"/>
      <c r="GMP2" s="27"/>
      <c r="GMQ2" s="27"/>
      <c r="GMT2" s="27"/>
      <c r="GMU2" s="27"/>
      <c r="GMX2" s="27"/>
      <c r="GMY2" s="27"/>
      <c r="GNB2" s="27"/>
      <c r="GNC2" s="27"/>
      <c r="GNF2" s="27"/>
      <c r="GNG2" s="27"/>
      <c r="GNJ2" s="27"/>
      <c r="GNK2" s="27"/>
      <c r="GNN2" s="27"/>
      <c r="GNO2" s="27"/>
      <c r="GNR2" s="27"/>
      <c r="GNS2" s="27"/>
      <c r="GNV2" s="27"/>
      <c r="GNW2" s="27"/>
      <c r="GNZ2" s="27"/>
      <c r="GOA2" s="27"/>
      <c r="GOD2" s="27"/>
      <c r="GOE2" s="27"/>
      <c r="GOH2" s="27"/>
      <c r="GOI2" s="27"/>
      <c r="GOL2" s="27"/>
      <c r="GOM2" s="27"/>
      <c r="GOP2" s="27"/>
      <c r="GOQ2" s="27"/>
      <c r="GOT2" s="27"/>
      <c r="GOU2" s="27"/>
      <c r="GOX2" s="27"/>
      <c r="GOY2" s="27"/>
      <c r="GPB2" s="27"/>
      <c r="GPC2" s="27"/>
      <c r="GPF2" s="27"/>
      <c r="GPG2" s="27"/>
      <c r="GPJ2" s="27"/>
      <c r="GPK2" s="27"/>
      <c r="GPN2" s="27"/>
      <c r="GPO2" s="27"/>
      <c r="GPR2" s="27"/>
      <c r="GPS2" s="27"/>
      <c r="GPV2" s="27"/>
      <c r="GPW2" s="27"/>
      <c r="GPZ2" s="27"/>
      <c r="GQA2" s="27"/>
      <c r="GQD2" s="27"/>
      <c r="GQE2" s="27"/>
      <c r="GQH2" s="27"/>
      <c r="GQI2" s="27"/>
      <c r="GQL2" s="27"/>
      <c r="GQM2" s="27"/>
      <c r="GQP2" s="27"/>
      <c r="GQQ2" s="27"/>
      <c r="GQT2" s="27"/>
      <c r="GQU2" s="27"/>
      <c r="GQX2" s="27"/>
      <c r="GQY2" s="27"/>
      <c r="GRB2" s="27"/>
      <c r="GRC2" s="27"/>
      <c r="GRF2" s="27"/>
      <c r="GRG2" s="27"/>
      <c r="GRJ2" s="27"/>
      <c r="GRK2" s="27"/>
      <c r="GRN2" s="27"/>
      <c r="GRO2" s="27"/>
      <c r="GRR2" s="27"/>
      <c r="GRS2" s="27"/>
      <c r="GRV2" s="27"/>
      <c r="GRW2" s="27"/>
      <c r="GRZ2" s="27"/>
      <c r="GSA2" s="27"/>
      <c r="GSD2" s="27"/>
      <c r="GSE2" s="27"/>
      <c r="GSH2" s="27"/>
      <c r="GSI2" s="27"/>
      <c r="GSL2" s="27"/>
      <c r="GSM2" s="27"/>
      <c r="GSP2" s="27"/>
      <c r="GSQ2" s="27"/>
      <c r="GST2" s="27"/>
      <c r="GSU2" s="27"/>
      <c r="GSX2" s="27"/>
      <c r="GSY2" s="27"/>
      <c r="GTB2" s="27"/>
      <c r="GTC2" s="27"/>
      <c r="GTF2" s="27"/>
      <c r="GTG2" s="27"/>
      <c r="GTJ2" s="27"/>
      <c r="GTK2" s="27"/>
      <c r="GTN2" s="27"/>
      <c r="GTO2" s="27"/>
      <c r="GTR2" s="27"/>
      <c r="GTS2" s="27"/>
      <c r="GTV2" s="27"/>
      <c r="GTW2" s="27"/>
      <c r="GTZ2" s="27"/>
      <c r="GUA2" s="27"/>
      <c r="GUD2" s="27"/>
      <c r="GUE2" s="27"/>
      <c r="GUH2" s="27"/>
      <c r="GUI2" s="27"/>
      <c r="GUL2" s="27"/>
      <c r="GUM2" s="27"/>
      <c r="GUP2" s="27"/>
      <c r="GUQ2" s="27"/>
      <c r="GUT2" s="27"/>
      <c r="GUU2" s="27"/>
      <c r="GUX2" s="27"/>
      <c r="GUY2" s="27"/>
      <c r="GVB2" s="27"/>
      <c r="GVC2" s="27"/>
      <c r="GVF2" s="27"/>
      <c r="GVG2" s="27"/>
      <c r="GVJ2" s="27"/>
      <c r="GVK2" s="27"/>
      <c r="GVN2" s="27"/>
      <c r="GVO2" s="27"/>
      <c r="GVR2" s="27"/>
      <c r="GVS2" s="27"/>
      <c r="GVV2" s="27"/>
      <c r="GVW2" s="27"/>
      <c r="GVZ2" s="27"/>
      <c r="GWA2" s="27"/>
      <c r="GWD2" s="27"/>
      <c r="GWE2" s="27"/>
      <c r="GWH2" s="27"/>
      <c r="GWI2" s="27"/>
      <c r="GWL2" s="27"/>
      <c r="GWM2" s="27"/>
      <c r="GWP2" s="27"/>
      <c r="GWQ2" s="27"/>
      <c r="GWT2" s="27"/>
      <c r="GWU2" s="27"/>
      <c r="GWX2" s="27"/>
      <c r="GWY2" s="27"/>
      <c r="GXB2" s="27"/>
      <c r="GXC2" s="27"/>
      <c r="GXF2" s="27"/>
      <c r="GXG2" s="27"/>
      <c r="GXJ2" s="27"/>
      <c r="GXK2" s="27"/>
      <c r="GXN2" s="27"/>
      <c r="GXO2" s="27"/>
      <c r="GXR2" s="27"/>
      <c r="GXS2" s="27"/>
      <c r="GXV2" s="27"/>
      <c r="GXW2" s="27"/>
      <c r="GXZ2" s="27"/>
      <c r="GYA2" s="27"/>
      <c r="GYD2" s="27"/>
      <c r="GYE2" s="27"/>
      <c r="GYH2" s="27"/>
      <c r="GYI2" s="27"/>
      <c r="GYL2" s="27"/>
      <c r="GYM2" s="27"/>
      <c r="GYP2" s="27"/>
      <c r="GYQ2" s="27"/>
      <c r="GYT2" s="27"/>
      <c r="GYU2" s="27"/>
      <c r="GYX2" s="27"/>
      <c r="GYY2" s="27"/>
      <c r="GZB2" s="27"/>
      <c r="GZC2" s="27"/>
      <c r="GZF2" s="27"/>
      <c r="GZG2" s="27"/>
      <c r="GZJ2" s="27"/>
      <c r="GZK2" s="27"/>
      <c r="GZN2" s="27"/>
      <c r="GZO2" s="27"/>
      <c r="GZR2" s="27"/>
      <c r="GZS2" s="27"/>
      <c r="GZV2" s="27"/>
      <c r="GZW2" s="27"/>
      <c r="GZZ2" s="27"/>
      <c r="HAA2" s="27"/>
      <c r="HAD2" s="27"/>
      <c r="HAE2" s="27"/>
      <c r="HAH2" s="27"/>
      <c r="HAI2" s="27"/>
      <c r="HAL2" s="27"/>
      <c r="HAM2" s="27"/>
      <c r="HAP2" s="27"/>
      <c r="HAQ2" s="27"/>
      <c r="HAT2" s="27"/>
      <c r="HAU2" s="27"/>
      <c r="HAX2" s="27"/>
      <c r="HAY2" s="27"/>
      <c r="HBB2" s="27"/>
      <c r="HBC2" s="27"/>
      <c r="HBF2" s="27"/>
      <c r="HBG2" s="27"/>
      <c r="HBJ2" s="27"/>
      <c r="HBK2" s="27"/>
      <c r="HBN2" s="27"/>
      <c r="HBO2" s="27"/>
      <c r="HBR2" s="27"/>
      <c r="HBS2" s="27"/>
      <c r="HBV2" s="27"/>
      <c r="HBW2" s="27"/>
      <c r="HBZ2" s="27"/>
      <c r="HCA2" s="27"/>
      <c r="HCD2" s="27"/>
      <c r="HCE2" s="27"/>
      <c r="HCH2" s="27"/>
      <c r="HCI2" s="27"/>
      <c r="HCL2" s="27"/>
      <c r="HCM2" s="27"/>
      <c r="HCP2" s="27"/>
      <c r="HCQ2" s="27"/>
      <c r="HCT2" s="27"/>
      <c r="HCU2" s="27"/>
      <c r="HCX2" s="27"/>
      <c r="HCY2" s="27"/>
      <c r="HDB2" s="27"/>
      <c r="HDC2" s="27"/>
      <c r="HDF2" s="27"/>
      <c r="HDG2" s="27"/>
      <c r="HDJ2" s="27"/>
      <c r="HDK2" s="27"/>
      <c r="HDN2" s="27"/>
      <c r="HDO2" s="27"/>
      <c r="HDR2" s="27"/>
      <c r="HDS2" s="27"/>
      <c r="HDV2" s="27"/>
      <c r="HDW2" s="27"/>
      <c r="HDZ2" s="27"/>
      <c r="HEA2" s="27"/>
      <c r="HED2" s="27"/>
      <c r="HEE2" s="27"/>
      <c r="HEH2" s="27"/>
      <c r="HEI2" s="27"/>
      <c r="HEL2" s="27"/>
      <c r="HEM2" s="27"/>
      <c r="HEP2" s="27"/>
      <c r="HEQ2" s="27"/>
      <c r="HET2" s="27"/>
      <c r="HEU2" s="27"/>
      <c r="HEX2" s="27"/>
      <c r="HEY2" s="27"/>
      <c r="HFB2" s="27"/>
      <c r="HFC2" s="27"/>
      <c r="HFF2" s="27"/>
      <c r="HFG2" s="27"/>
      <c r="HFJ2" s="27"/>
      <c r="HFK2" s="27"/>
      <c r="HFN2" s="27"/>
      <c r="HFO2" s="27"/>
      <c r="HFR2" s="27"/>
      <c r="HFS2" s="27"/>
      <c r="HFV2" s="27"/>
      <c r="HFW2" s="27"/>
      <c r="HFZ2" s="27"/>
      <c r="HGA2" s="27"/>
      <c r="HGD2" s="27"/>
      <c r="HGE2" s="27"/>
      <c r="HGH2" s="27"/>
      <c r="HGI2" s="27"/>
      <c r="HGL2" s="27"/>
      <c r="HGM2" s="27"/>
      <c r="HGP2" s="27"/>
      <c r="HGQ2" s="27"/>
      <c r="HGT2" s="27"/>
      <c r="HGU2" s="27"/>
      <c r="HGX2" s="27"/>
      <c r="HGY2" s="27"/>
      <c r="HHB2" s="27"/>
      <c r="HHC2" s="27"/>
      <c r="HHF2" s="27"/>
      <c r="HHG2" s="27"/>
      <c r="HHJ2" s="27"/>
      <c r="HHK2" s="27"/>
      <c r="HHN2" s="27"/>
      <c r="HHO2" s="27"/>
      <c r="HHR2" s="27"/>
      <c r="HHS2" s="27"/>
      <c r="HHV2" s="27"/>
      <c r="HHW2" s="27"/>
      <c r="HHZ2" s="27"/>
      <c r="HIA2" s="27"/>
      <c r="HID2" s="27"/>
      <c r="HIE2" s="27"/>
      <c r="HIH2" s="27"/>
      <c r="HII2" s="27"/>
      <c r="HIL2" s="27"/>
      <c r="HIM2" s="27"/>
      <c r="HIP2" s="27"/>
      <c r="HIQ2" s="27"/>
      <c r="HIT2" s="27"/>
      <c r="HIU2" s="27"/>
      <c r="HIX2" s="27"/>
      <c r="HIY2" s="27"/>
      <c r="HJB2" s="27"/>
      <c r="HJC2" s="27"/>
      <c r="HJF2" s="27"/>
      <c r="HJG2" s="27"/>
      <c r="HJJ2" s="27"/>
      <c r="HJK2" s="27"/>
      <c r="HJN2" s="27"/>
      <c r="HJO2" s="27"/>
      <c r="HJR2" s="27"/>
      <c r="HJS2" s="27"/>
      <c r="HJV2" s="27"/>
      <c r="HJW2" s="27"/>
      <c r="HJZ2" s="27"/>
      <c r="HKA2" s="27"/>
      <c r="HKD2" s="27"/>
      <c r="HKE2" s="27"/>
      <c r="HKH2" s="27"/>
      <c r="HKI2" s="27"/>
      <c r="HKL2" s="27"/>
      <c r="HKM2" s="27"/>
      <c r="HKP2" s="27"/>
      <c r="HKQ2" s="27"/>
      <c r="HKT2" s="27"/>
      <c r="HKU2" s="27"/>
      <c r="HKX2" s="27"/>
      <c r="HKY2" s="27"/>
      <c r="HLB2" s="27"/>
      <c r="HLC2" s="27"/>
      <c r="HLF2" s="27"/>
      <c r="HLG2" s="27"/>
      <c r="HLJ2" s="27"/>
      <c r="HLK2" s="27"/>
      <c r="HLN2" s="27"/>
      <c r="HLO2" s="27"/>
      <c r="HLR2" s="27"/>
      <c r="HLS2" s="27"/>
      <c r="HLV2" s="27"/>
      <c r="HLW2" s="27"/>
      <c r="HLZ2" s="27"/>
      <c r="HMA2" s="27"/>
      <c r="HMD2" s="27"/>
      <c r="HME2" s="27"/>
      <c r="HMH2" s="27"/>
      <c r="HMI2" s="27"/>
      <c r="HML2" s="27"/>
      <c r="HMM2" s="27"/>
      <c r="HMP2" s="27"/>
      <c r="HMQ2" s="27"/>
      <c r="HMT2" s="27"/>
      <c r="HMU2" s="27"/>
      <c r="HMX2" s="27"/>
      <c r="HMY2" s="27"/>
      <c r="HNB2" s="27"/>
      <c r="HNC2" s="27"/>
      <c r="HNF2" s="27"/>
      <c r="HNG2" s="27"/>
      <c r="HNJ2" s="27"/>
      <c r="HNK2" s="27"/>
      <c r="HNN2" s="27"/>
      <c r="HNO2" s="27"/>
      <c r="HNR2" s="27"/>
      <c r="HNS2" s="27"/>
      <c r="HNV2" s="27"/>
      <c r="HNW2" s="27"/>
      <c r="HNZ2" s="27"/>
      <c r="HOA2" s="27"/>
      <c r="HOD2" s="27"/>
      <c r="HOE2" s="27"/>
      <c r="HOH2" s="27"/>
      <c r="HOI2" s="27"/>
      <c r="HOL2" s="27"/>
      <c r="HOM2" s="27"/>
      <c r="HOP2" s="27"/>
      <c r="HOQ2" s="27"/>
      <c r="HOT2" s="27"/>
      <c r="HOU2" s="27"/>
      <c r="HOX2" s="27"/>
      <c r="HOY2" s="27"/>
      <c r="HPB2" s="27"/>
      <c r="HPC2" s="27"/>
      <c r="HPF2" s="27"/>
      <c r="HPG2" s="27"/>
      <c r="HPJ2" s="27"/>
      <c r="HPK2" s="27"/>
      <c r="HPN2" s="27"/>
      <c r="HPO2" s="27"/>
      <c r="HPR2" s="27"/>
      <c r="HPS2" s="27"/>
      <c r="HPV2" s="27"/>
      <c r="HPW2" s="27"/>
      <c r="HPZ2" s="27"/>
      <c r="HQA2" s="27"/>
      <c r="HQD2" s="27"/>
      <c r="HQE2" s="27"/>
      <c r="HQH2" s="27"/>
      <c r="HQI2" s="27"/>
      <c r="HQL2" s="27"/>
      <c r="HQM2" s="27"/>
      <c r="HQP2" s="27"/>
      <c r="HQQ2" s="27"/>
      <c r="HQT2" s="27"/>
      <c r="HQU2" s="27"/>
      <c r="HQX2" s="27"/>
      <c r="HQY2" s="27"/>
      <c r="HRB2" s="27"/>
      <c r="HRC2" s="27"/>
      <c r="HRF2" s="27"/>
      <c r="HRG2" s="27"/>
      <c r="HRJ2" s="27"/>
      <c r="HRK2" s="27"/>
      <c r="HRN2" s="27"/>
      <c r="HRO2" s="27"/>
      <c r="HRR2" s="27"/>
      <c r="HRS2" s="27"/>
      <c r="HRV2" s="27"/>
      <c r="HRW2" s="27"/>
      <c r="HRZ2" s="27"/>
      <c r="HSA2" s="27"/>
      <c r="HSD2" s="27"/>
      <c r="HSE2" s="27"/>
      <c r="HSH2" s="27"/>
      <c r="HSI2" s="27"/>
      <c r="HSL2" s="27"/>
      <c r="HSM2" s="27"/>
      <c r="HSP2" s="27"/>
      <c r="HSQ2" s="27"/>
      <c r="HST2" s="27"/>
      <c r="HSU2" s="27"/>
      <c r="HSX2" s="27"/>
      <c r="HSY2" s="27"/>
      <c r="HTB2" s="27"/>
      <c r="HTC2" s="27"/>
      <c r="HTF2" s="27"/>
      <c r="HTG2" s="27"/>
      <c r="HTJ2" s="27"/>
      <c r="HTK2" s="27"/>
      <c r="HTN2" s="27"/>
      <c r="HTO2" s="27"/>
      <c r="HTR2" s="27"/>
      <c r="HTS2" s="27"/>
      <c r="HTV2" s="27"/>
      <c r="HTW2" s="27"/>
      <c r="HTZ2" s="27"/>
      <c r="HUA2" s="27"/>
      <c r="HUD2" s="27"/>
      <c r="HUE2" s="27"/>
      <c r="HUH2" s="27"/>
      <c r="HUI2" s="27"/>
      <c r="HUL2" s="27"/>
      <c r="HUM2" s="27"/>
      <c r="HUP2" s="27"/>
      <c r="HUQ2" s="27"/>
      <c r="HUT2" s="27"/>
      <c r="HUU2" s="27"/>
      <c r="HUX2" s="27"/>
      <c r="HUY2" s="27"/>
      <c r="HVB2" s="27"/>
      <c r="HVC2" s="27"/>
      <c r="HVF2" s="27"/>
      <c r="HVG2" s="27"/>
      <c r="HVJ2" s="27"/>
      <c r="HVK2" s="27"/>
      <c r="HVN2" s="27"/>
      <c r="HVO2" s="27"/>
      <c r="HVR2" s="27"/>
      <c r="HVS2" s="27"/>
      <c r="HVV2" s="27"/>
      <c r="HVW2" s="27"/>
      <c r="HVZ2" s="27"/>
      <c r="HWA2" s="27"/>
      <c r="HWD2" s="27"/>
      <c r="HWE2" s="27"/>
      <c r="HWH2" s="27"/>
      <c r="HWI2" s="27"/>
      <c r="HWL2" s="27"/>
      <c r="HWM2" s="27"/>
      <c r="HWP2" s="27"/>
      <c r="HWQ2" s="27"/>
      <c r="HWT2" s="27"/>
      <c r="HWU2" s="27"/>
      <c r="HWX2" s="27"/>
      <c r="HWY2" s="27"/>
      <c r="HXB2" s="27"/>
      <c r="HXC2" s="27"/>
      <c r="HXF2" s="27"/>
      <c r="HXG2" s="27"/>
      <c r="HXJ2" s="27"/>
      <c r="HXK2" s="27"/>
      <c r="HXN2" s="27"/>
      <c r="HXO2" s="27"/>
      <c r="HXR2" s="27"/>
      <c r="HXS2" s="27"/>
      <c r="HXV2" s="27"/>
      <c r="HXW2" s="27"/>
      <c r="HXZ2" s="27"/>
      <c r="HYA2" s="27"/>
      <c r="HYD2" s="27"/>
      <c r="HYE2" s="27"/>
      <c r="HYH2" s="27"/>
      <c r="HYI2" s="27"/>
      <c r="HYL2" s="27"/>
      <c r="HYM2" s="27"/>
      <c r="HYP2" s="27"/>
      <c r="HYQ2" s="27"/>
      <c r="HYT2" s="27"/>
      <c r="HYU2" s="27"/>
      <c r="HYX2" s="27"/>
      <c r="HYY2" s="27"/>
      <c r="HZB2" s="27"/>
      <c r="HZC2" s="27"/>
      <c r="HZF2" s="27"/>
      <c r="HZG2" s="27"/>
      <c r="HZJ2" s="27"/>
      <c r="HZK2" s="27"/>
      <c r="HZN2" s="27"/>
      <c r="HZO2" s="27"/>
      <c r="HZR2" s="27"/>
      <c r="HZS2" s="27"/>
      <c r="HZV2" s="27"/>
      <c r="HZW2" s="27"/>
      <c r="HZZ2" s="27"/>
      <c r="IAA2" s="27"/>
      <c r="IAD2" s="27"/>
      <c r="IAE2" s="27"/>
      <c r="IAH2" s="27"/>
      <c r="IAI2" s="27"/>
      <c r="IAL2" s="27"/>
      <c r="IAM2" s="27"/>
      <c r="IAP2" s="27"/>
      <c r="IAQ2" s="27"/>
      <c r="IAT2" s="27"/>
      <c r="IAU2" s="27"/>
      <c r="IAX2" s="27"/>
      <c r="IAY2" s="27"/>
      <c r="IBB2" s="27"/>
      <c r="IBC2" s="27"/>
      <c r="IBF2" s="27"/>
      <c r="IBG2" s="27"/>
      <c r="IBJ2" s="27"/>
      <c r="IBK2" s="27"/>
      <c r="IBN2" s="27"/>
      <c r="IBO2" s="27"/>
      <c r="IBR2" s="27"/>
      <c r="IBS2" s="27"/>
      <c r="IBV2" s="27"/>
      <c r="IBW2" s="27"/>
      <c r="IBZ2" s="27"/>
      <c r="ICA2" s="27"/>
      <c r="ICD2" s="27"/>
      <c r="ICE2" s="27"/>
      <c r="ICH2" s="27"/>
      <c r="ICI2" s="27"/>
      <c r="ICL2" s="27"/>
      <c r="ICM2" s="27"/>
      <c r="ICP2" s="27"/>
      <c r="ICQ2" s="27"/>
      <c r="ICT2" s="27"/>
      <c r="ICU2" s="27"/>
      <c r="ICX2" s="27"/>
      <c r="ICY2" s="27"/>
      <c r="IDB2" s="27"/>
      <c r="IDC2" s="27"/>
      <c r="IDF2" s="27"/>
      <c r="IDG2" s="27"/>
      <c r="IDJ2" s="27"/>
      <c r="IDK2" s="27"/>
      <c r="IDN2" s="27"/>
      <c r="IDO2" s="27"/>
      <c r="IDR2" s="27"/>
      <c r="IDS2" s="27"/>
      <c r="IDV2" s="27"/>
      <c r="IDW2" s="27"/>
      <c r="IDZ2" s="27"/>
      <c r="IEA2" s="27"/>
      <c r="IED2" s="27"/>
      <c r="IEE2" s="27"/>
      <c r="IEH2" s="27"/>
      <c r="IEI2" s="27"/>
      <c r="IEL2" s="27"/>
      <c r="IEM2" s="27"/>
      <c r="IEP2" s="27"/>
      <c r="IEQ2" s="27"/>
      <c r="IET2" s="27"/>
      <c r="IEU2" s="27"/>
      <c r="IEX2" s="27"/>
      <c r="IEY2" s="27"/>
      <c r="IFB2" s="27"/>
      <c r="IFC2" s="27"/>
      <c r="IFF2" s="27"/>
      <c r="IFG2" s="27"/>
      <c r="IFJ2" s="27"/>
      <c r="IFK2" s="27"/>
      <c r="IFN2" s="27"/>
      <c r="IFO2" s="27"/>
      <c r="IFR2" s="27"/>
      <c r="IFS2" s="27"/>
      <c r="IFV2" s="27"/>
      <c r="IFW2" s="27"/>
      <c r="IFZ2" s="27"/>
      <c r="IGA2" s="27"/>
      <c r="IGD2" s="27"/>
      <c r="IGE2" s="27"/>
      <c r="IGH2" s="27"/>
      <c r="IGI2" s="27"/>
      <c r="IGL2" s="27"/>
      <c r="IGM2" s="27"/>
      <c r="IGP2" s="27"/>
      <c r="IGQ2" s="27"/>
      <c r="IGT2" s="27"/>
      <c r="IGU2" s="27"/>
      <c r="IGX2" s="27"/>
      <c r="IGY2" s="27"/>
      <c r="IHB2" s="27"/>
      <c r="IHC2" s="27"/>
      <c r="IHF2" s="27"/>
      <c r="IHG2" s="27"/>
      <c r="IHJ2" s="27"/>
      <c r="IHK2" s="27"/>
      <c r="IHN2" s="27"/>
      <c r="IHO2" s="27"/>
      <c r="IHR2" s="27"/>
      <c r="IHS2" s="27"/>
      <c r="IHV2" s="27"/>
      <c r="IHW2" s="27"/>
      <c r="IHZ2" s="27"/>
      <c r="IIA2" s="27"/>
      <c r="IID2" s="27"/>
      <c r="IIE2" s="27"/>
      <c r="IIH2" s="27"/>
      <c r="III2" s="27"/>
      <c r="IIL2" s="27"/>
      <c r="IIM2" s="27"/>
      <c r="IIP2" s="27"/>
      <c r="IIQ2" s="27"/>
      <c r="IIT2" s="27"/>
      <c r="IIU2" s="27"/>
      <c r="IIX2" s="27"/>
      <c r="IIY2" s="27"/>
      <c r="IJB2" s="27"/>
      <c r="IJC2" s="27"/>
      <c r="IJF2" s="27"/>
      <c r="IJG2" s="27"/>
      <c r="IJJ2" s="27"/>
      <c r="IJK2" s="27"/>
      <c r="IJN2" s="27"/>
      <c r="IJO2" s="27"/>
      <c r="IJR2" s="27"/>
      <c r="IJS2" s="27"/>
      <c r="IJV2" s="27"/>
      <c r="IJW2" s="27"/>
      <c r="IJZ2" s="27"/>
      <c r="IKA2" s="27"/>
      <c r="IKD2" s="27"/>
      <c r="IKE2" s="27"/>
      <c r="IKH2" s="27"/>
      <c r="IKI2" s="27"/>
      <c r="IKL2" s="27"/>
      <c r="IKM2" s="27"/>
      <c r="IKP2" s="27"/>
      <c r="IKQ2" s="27"/>
      <c r="IKT2" s="27"/>
      <c r="IKU2" s="27"/>
      <c r="IKX2" s="27"/>
      <c r="IKY2" s="27"/>
      <c r="ILB2" s="27"/>
      <c r="ILC2" s="27"/>
      <c r="ILF2" s="27"/>
      <c r="ILG2" s="27"/>
      <c r="ILJ2" s="27"/>
      <c r="ILK2" s="27"/>
      <c r="ILN2" s="27"/>
      <c r="ILO2" s="27"/>
      <c r="ILR2" s="27"/>
      <c r="ILS2" s="27"/>
      <c r="ILV2" s="27"/>
      <c r="ILW2" s="27"/>
      <c r="ILZ2" s="27"/>
      <c r="IMA2" s="27"/>
      <c r="IMD2" s="27"/>
      <c r="IME2" s="27"/>
      <c r="IMH2" s="27"/>
      <c r="IMI2" s="27"/>
      <c r="IML2" s="27"/>
      <c r="IMM2" s="27"/>
      <c r="IMP2" s="27"/>
      <c r="IMQ2" s="27"/>
      <c r="IMT2" s="27"/>
      <c r="IMU2" s="27"/>
      <c r="IMX2" s="27"/>
      <c r="IMY2" s="27"/>
      <c r="INB2" s="27"/>
      <c r="INC2" s="27"/>
      <c r="INF2" s="27"/>
      <c r="ING2" s="27"/>
      <c r="INJ2" s="27"/>
      <c r="INK2" s="27"/>
      <c r="INN2" s="27"/>
      <c r="INO2" s="27"/>
      <c r="INR2" s="27"/>
      <c r="INS2" s="27"/>
      <c r="INV2" s="27"/>
      <c r="INW2" s="27"/>
      <c r="INZ2" s="27"/>
      <c r="IOA2" s="27"/>
      <c r="IOD2" s="27"/>
      <c r="IOE2" s="27"/>
      <c r="IOH2" s="27"/>
      <c r="IOI2" s="27"/>
      <c r="IOL2" s="27"/>
      <c r="IOM2" s="27"/>
      <c r="IOP2" s="27"/>
      <c r="IOQ2" s="27"/>
      <c r="IOT2" s="27"/>
      <c r="IOU2" s="27"/>
      <c r="IOX2" s="27"/>
      <c r="IOY2" s="27"/>
      <c r="IPB2" s="27"/>
      <c r="IPC2" s="27"/>
      <c r="IPF2" s="27"/>
      <c r="IPG2" s="27"/>
      <c r="IPJ2" s="27"/>
      <c r="IPK2" s="27"/>
      <c r="IPN2" s="27"/>
      <c r="IPO2" s="27"/>
      <c r="IPR2" s="27"/>
      <c r="IPS2" s="27"/>
      <c r="IPV2" s="27"/>
      <c r="IPW2" s="27"/>
      <c r="IPZ2" s="27"/>
      <c r="IQA2" s="27"/>
      <c r="IQD2" s="27"/>
      <c r="IQE2" s="27"/>
      <c r="IQH2" s="27"/>
      <c r="IQI2" s="27"/>
      <c r="IQL2" s="27"/>
      <c r="IQM2" s="27"/>
      <c r="IQP2" s="27"/>
      <c r="IQQ2" s="27"/>
      <c r="IQT2" s="27"/>
      <c r="IQU2" s="27"/>
      <c r="IQX2" s="27"/>
      <c r="IQY2" s="27"/>
      <c r="IRB2" s="27"/>
      <c r="IRC2" s="27"/>
      <c r="IRF2" s="27"/>
      <c r="IRG2" s="27"/>
      <c r="IRJ2" s="27"/>
      <c r="IRK2" s="27"/>
      <c r="IRN2" s="27"/>
      <c r="IRO2" s="27"/>
      <c r="IRR2" s="27"/>
      <c r="IRS2" s="27"/>
      <c r="IRV2" s="27"/>
      <c r="IRW2" s="27"/>
      <c r="IRZ2" s="27"/>
      <c r="ISA2" s="27"/>
      <c r="ISD2" s="27"/>
      <c r="ISE2" s="27"/>
      <c r="ISH2" s="27"/>
      <c r="ISI2" s="27"/>
      <c r="ISL2" s="27"/>
      <c r="ISM2" s="27"/>
      <c r="ISP2" s="27"/>
      <c r="ISQ2" s="27"/>
      <c r="IST2" s="27"/>
      <c r="ISU2" s="27"/>
      <c r="ISX2" s="27"/>
      <c r="ISY2" s="27"/>
      <c r="ITB2" s="27"/>
      <c r="ITC2" s="27"/>
      <c r="ITF2" s="27"/>
      <c r="ITG2" s="27"/>
      <c r="ITJ2" s="27"/>
      <c r="ITK2" s="27"/>
      <c r="ITN2" s="27"/>
      <c r="ITO2" s="27"/>
      <c r="ITR2" s="27"/>
      <c r="ITS2" s="27"/>
      <c r="ITV2" s="27"/>
      <c r="ITW2" s="27"/>
      <c r="ITZ2" s="27"/>
      <c r="IUA2" s="27"/>
      <c r="IUD2" s="27"/>
      <c r="IUE2" s="27"/>
      <c r="IUH2" s="27"/>
      <c r="IUI2" s="27"/>
      <c r="IUL2" s="27"/>
      <c r="IUM2" s="27"/>
      <c r="IUP2" s="27"/>
      <c r="IUQ2" s="27"/>
      <c r="IUT2" s="27"/>
      <c r="IUU2" s="27"/>
      <c r="IUX2" s="27"/>
      <c r="IUY2" s="27"/>
      <c r="IVB2" s="27"/>
      <c r="IVC2" s="27"/>
      <c r="IVF2" s="27"/>
      <c r="IVG2" s="27"/>
      <c r="IVJ2" s="27"/>
      <c r="IVK2" s="27"/>
      <c r="IVN2" s="27"/>
      <c r="IVO2" s="27"/>
      <c r="IVR2" s="27"/>
      <c r="IVS2" s="27"/>
      <c r="IVV2" s="27"/>
      <c r="IVW2" s="27"/>
      <c r="IVZ2" s="27"/>
      <c r="IWA2" s="27"/>
      <c r="IWD2" s="27"/>
      <c r="IWE2" s="27"/>
      <c r="IWH2" s="27"/>
      <c r="IWI2" s="27"/>
      <c r="IWL2" s="27"/>
      <c r="IWM2" s="27"/>
      <c r="IWP2" s="27"/>
      <c r="IWQ2" s="27"/>
      <c r="IWT2" s="27"/>
      <c r="IWU2" s="27"/>
      <c r="IWX2" s="27"/>
      <c r="IWY2" s="27"/>
      <c r="IXB2" s="27"/>
      <c r="IXC2" s="27"/>
      <c r="IXF2" s="27"/>
      <c r="IXG2" s="27"/>
      <c r="IXJ2" s="27"/>
      <c r="IXK2" s="27"/>
      <c r="IXN2" s="27"/>
      <c r="IXO2" s="27"/>
      <c r="IXR2" s="27"/>
      <c r="IXS2" s="27"/>
      <c r="IXV2" s="27"/>
      <c r="IXW2" s="27"/>
      <c r="IXZ2" s="27"/>
      <c r="IYA2" s="27"/>
      <c r="IYD2" s="27"/>
      <c r="IYE2" s="27"/>
      <c r="IYH2" s="27"/>
      <c r="IYI2" s="27"/>
      <c r="IYL2" s="27"/>
      <c r="IYM2" s="27"/>
      <c r="IYP2" s="27"/>
      <c r="IYQ2" s="27"/>
      <c r="IYT2" s="27"/>
      <c r="IYU2" s="27"/>
      <c r="IYX2" s="27"/>
      <c r="IYY2" s="27"/>
      <c r="IZB2" s="27"/>
      <c r="IZC2" s="27"/>
      <c r="IZF2" s="27"/>
      <c r="IZG2" s="27"/>
      <c r="IZJ2" s="27"/>
      <c r="IZK2" s="27"/>
      <c r="IZN2" s="27"/>
      <c r="IZO2" s="27"/>
      <c r="IZR2" s="27"/>
      <c r="IZS2" s="27"/>
      <c r="IZV2" s="27"/>
      <c r="IZW2" s="27"/>
      <c r="IZZ2" s="27"/>
      <c r="JAA2" s="27"/>
      <c r="JAD2" s="27"/>
      <c r="JAE2" s="27"/>
      <c r="JAH2" s="27"/>
      <c r="JAI2" s="27"/>
      <c r="JAL2" s="27"/>
      <c r="JAM2" s="27"/>
      <c r="JAP2" s="27"/>
      <c r="JAQ2" s="27"/>
      <c r="JAT2" s="27"/>
      <c r="JAU2" s="27"/>
      <c r="JAX2" s="27"/>
      <c r="JAY2" s="27"/>
      <c r="JBB2" s="27"/>
      <c r="JBC2" s="27"/>
      <c r="JBF2" s="27"/>
      <c r="JBG2" s="27"/>
      <c r="JBJ2" s="27"/>
      <c r="JBK2" s="27"/>
      <c r="JBN2" s="27"/>
      <c r="JBO2" s="27"/>
      <c r="JBR2" s="27"/>
      <c r="JBS2" s="27"/>
      <c r="JBV2" s="27"/>
      <c r="JBW2" s="27"/>
      <c r="JBZ2" s="27"/>
      <c r="JCA2" s="27"/>
      <c r="JCD2" s="27"/>
      <c r="JCE2" s="27"/>
      <c r="JCH2" s="27"/>
      <c r="JCI2" s="27"/>
      <c r="JCL2" s="27"/>
      <c r="JCM2" s="27"/>
      <c r="JCP2" s="27"/>
      <c r="JCQ2" s="27"/>
      <c r="JCT2" s="27"/>
      <c r="JCU2" s="27"/>
      <c r="JCX2" s="27"/>
      <c r="JCY2" s="27"/>
      <c r="JDB2" s="27"/>
      <c r="JDC2" s="27"/>
      <c r="JDF2" s="27"/>
      <c r="JDG2" s="27"/>
      <c r="JDJ2" s="27"/>
      <c r="JDK2" s="27"/>
      <c r="JDN2" s="27"/>
      <c r="JDO2" s="27"/>
      <c r="JDR2" s="27"/>
      <c r="JDS2" s="27"/>
      <c r="JDV2" s="27"/>
      <c r="JDW2" s="27"/>
      <c r="JDZ2" s="27"/>
      <c r="JEA2" s="27"/>
      <c r="JED2" s="27"/>
      <c r="JEE2" s="27"/>
      <c r="JEH2" s="27"/>
      <c r="JEI2" s="27"/>
      <c r="JEL2" s="27"/>
      <c r="JEM2" s="27"/>
      <c r="JEP2" s="27"/>
      <c r="JEQ2" s="27"/>
      <c r="JET2" s="27"/>
      <c r="JEU2" s="27"/>
      <c r="JEX2" s="27"/>
      <c r="JEY2" s="27"/>
      <c r="JFB2" s="27"/>
      <c r="JFC2" s="27"/>
      <c r="JFF2" s="27"/>
      <c r="JFG2" s="27"/>
      <c r="JFJ2" s="27"/>
      <c r="JFK2" s="27"/>
      <c r="JFN2" s="27"/>
      <c r="JFO2" s="27"/>
      <c r="JFR2" s="27"/>
      <c r="JFS2" s="27"/>
      <c r="JFV2" s="27"/>
      <c r="JFW2" s="27"/>
      <c r="JFZ2" s="27"/>
      <c r="JGA2" s="27"/>
      <c r="JGD2" s="27"/>
      <c r="JGE2" s="27"/>
      <c r="JGH2" s="27"/>
      <c r="JGI2" s="27"/>
      <c r="JGL2" s="27"/>
      <c r="JGM2" s="27"/>
      <c r="JGP2" s="27"/>
      <c r="JGQ2" s="27"/>
      <c r="JGT2" s="27"/>
      <c r="JGU2" s="27"/>
      <c r="JGX2" s="27"/>
      <c r="JGY2" s="27"/>
      <c r="JHB2" s="27"/>
      <c r="JHC2" s="27"/>
      <c r="JHF2" s="27"/>
      <c r="JHG2" s="27"/>
      <c r="JHJ2" s="27"/>
      <c r="JHK2" s="27"/>
      <c r="JHN2" s="27"/>
      <c r="JHO2" s="27"/>
      <c r="JHR2" s="27"/>
      <c r="JHS2" s="27"/>
      <c r="JHV2" s="27"/>
      <c r="JHW2" s="27"/>
      <c r="JHZ2" s="27"/>
      <c r="JIA2" s="27"/>
      <c r="JID2" s="27"/>
      <c r="JIE2" s="27"/>
      <c r="JIH2" s="27"/>
      <c r="JII2" s="27"/>
      <c r="JIL2" s="27"/>
      <c r="JIM2" s="27"/>
      <c r="JIP2" s="27"/>
      <c r="JIQ2" s="27"/>
      <c r="JIT2" s="27"/>
      <c r="JIU2" s="27"/>
      <c r="JIX2" s="27"/>
      <c r="JIY2" s="27"/>
      <c r="JJB2" s="27"/>
      <c r="JJC2" s="27"/>
      <c r="JJF2" s="27"/>
      <c r="JJG2" s="27"/>
      <c r="JJJ2" s="27"/>
      <c r="JJK2" s="27"/>
      <c r="JJN2" s="27"/>
      <c r="JJO2" s="27"/>
      <c r="JJR2" s="27"/>
      <c r="JJS2" s="27"/>
      <c r="JJV2" s="27"/>
      <c r="JJW2" s="27"/>
      <c r="JJZ2" s="27"/>
      <c r="JKA2" s="27"/>
      <c r="JKD2" s="27"/>
      <c r="JKE2" s="27"/>
      <c r="JKH2" s="27"/>
      <c r="JKI2" s="27"/>
      <c r="JKL2" s="27"/>
      <c r="JKM2" s="27"/>
      <c r="JKP2" s="27"/>
      <c r="JKQ2" s="27"/>
      <c r="JKT2" s="27"/>
      <c r="JKU2" s="27"/>
      <c r="JKX2" s="27"/>
      <c r="JKY2" s="27"/>
      <c r="JLB2" s="27"/>
      <c r="JLC2" s="27"/>
      <c r="JLF2" s="27"/>
      <c r="JLG2" s="27"/>
      <c r="JLJ2" s="27"/>
      <c r="JLK2" s="27"/>
      <c r="JLN2" s="27"/>
      <c r="JLO2" s="27"/>
      <c r="JLR2" s="27"/>
      <c r="JLS2" s="27"/>
      <c r="JLV2" s="27"/>
      <c r="JLW2" s="27"/>
      <c r="JLZ2" s="27"/>
      <c r="JMA2" s="27"/>
      <c r="JMD2" s="27"/>
      <c r="JME2" s="27"/>
      <c r="JMH2" s="27"/>
      <c r="JMI2" s="27"/>
      <c r="JML2" s="27"/>
      <c r="JMM2" s="27"/>
      <c r="JMP2" s="27"/>
      <c r="JMQ2" s="27"/>
      <c r="JMT2" s="27"/>
      <c r="JMU2" s="27"/>
      <c r="JMX2" s="27"/>
      <c r="JMY2" s="27"/>
      <c r="JNB2" s="27"/>
      <c r="JNC2" s="27"/>
      <c r="JNF2" s="27"/>
      <c r="JNG2" s="27"/>
      <c r="JNJ2" s="27"/>
      <c r="JNK2" s="27"/>
      <c r="JNN2" s="27"/>
      <c r="JNO2" s="27"/>
      <c r="JNR2" s="27"/>
      <c r="JNS2" s="27"/>
      <c r="JNV2" s="27"/>
      <c r="JNW2" s="27"/>
      <c r="JNZ2" s="27"/>
      <c r="JOA2" s="27"/>
      <c r="JOD2" s="27"/>
      <c r="JOE2" s="27"/>
      <c r="JOH2" s="27"/>
      <c r="JOI2" s="27"/>
      <c r="JOL2" s="27"/>
      <c r="JOM2" s="27"/>
      <c r="JOP2" s="27"/>
      <c r="JOQ2" s="27"/>
      <c r="JOT2" s="27"/>
      <c r="JOU2" s="27"/>
      <c r="JOX2" s="27"/>
      <c r="JOY2" s="27"/>
      <c r="JPB2" s="27"/>
      <c r="JPC2" s="27"/>
      <c r="JPF2" s="27"/>
      <c r="JPG2" s="27"/>
      <c r="JPJ2" s="27"/>
      <c r="JPK2" s="27"/>
      <c r="JPN2" s="27"/>
      <c r="JPO2" s="27"/>
      <c r="JPR2" s="27"/>
      <c r="JPS2" s="27"/>
      <c r="JPV2" s="27"/>
      <c r="JPW2" s="27"/>
      <c r="JPZ2" s="27"/>
      <c r="JQA2" s="27"/>
      <c r="JQD2" s="27"/>
      <c r="JQE2" s="27"/>
      <c r="JQH2" s="27"/>
      <c r="JQI2" s="27"/>
      <c r="JQL2" s="27"/>
      <c r="JQM2" s="27"/>
      <c r="JQP2" s="27"/>
      <c r="JQQ2" s="27"/>
      <c r="JQT2" s="27"/>
      <c r="JQU2" s="27"/>
      <c r="JQX2" s="27"/>
      <c r="JQY2" s="27"/>
      <c r="JRB2" s="27"/>
      <c r="JRC2" s="27"/>
      <c r="JRF2" s="27"/>
      <c r="JRG2" s="27"/>
      <c r="JRJ2" s="27"/>
      <c r="JRK2" s="27"/>
      <c r="JRN2" s="27"/>
      <c r="JRO2" s="27"/>
      <c r="JRR2" s="27"/>
      <c r="JRS2" s="27"/>
      <c r="JRV2" s="27"/>
      <c r="JRW2" s="27"/>
      <c r="JRZ2" s="27"/>
      <c r="JSA2" s="27"/>
      <c r="JSD2" s="27"/>
      <c r="JSE2" s="27"/>
      <c r="JSH2" s="27"/>
      <c r="JSI2" s="27"/>
      <c r="JSL2" s="27"/>
      <c r="JSM2" s="27"/>
      <c r="JSP2" s="27"/>
      <c r="JSQ2" s="27"/>
      <c r="JST2" s="27"/>
      <c r="JSU2" s="27"/>
      <c r="JSX2" s="27"/>
      <c r="JSY2" s="27"/>
      <c r="JTB2" s="27"/>
      <c r="JTC2" s="27"/>
      <c r="JTF2" s="27"/>
      <c r="JTG2" s="27"/>
      <c r="JTJ2" s="27"/>
      <c r="JTK2" s="27"/>
      <c r="JTN2" s="27"/>
      <c r="JTO2" s="27"/>
      <c r="JTR2" s="27"/>
      <c r="JTS2" s="27"/>
      <c r="JTV2" s="27"/>
      <c r="JTW2" s="27"/>
      <c r="JTZ2" s="27"/>
      <c r="JUA2" s="27"/>
      <c r="JUD2" s="27"/>
      <c r="JUE2" s="27"/>
      <c r="JUH2" s="27"/>
      <c r="JUI2" s="27"/>
      <c r="JUL2" s="27"/>
      <c r="JUM2" s="27"/>
      <c r="JUP2" s="27"/>
      <c r="JUQ2" s="27"/>
      <c r="JUT2" s="27"/>
      <c r="JUU2" s="27"/>
      <c r="JUX2" s="27"/>
      <c r="JUY2" s="27"/>
      <c r="JVB2" s="27"/>
      <c r="JVC2" s="27"/>
      <c r="JVF2" s="27"/>
      <c r="JVG2" s="27"/>
      <c r="JVJ2" s="27"/>
      <c r="JVK2" s="27"/>
      <c r="JVN2" s="27"/>
      <c r="JVO2" s="27"/>
      <c r="JVR2" s="27"/>
      <c r="JVS2" s="27"/>
      <c r="JVV2" s="27"/>
      <c r="JVW2" s="27"/>
      <c r="JVZ2" s="27"/>
      <c r="JWA2" s="27"/>
      <c r="JWD2" s="27"/>
      <c r="JWE2" s="27"/>
      <c r="JWH2" s="27"/>
      <c r="JWI2" s="27"/>
      <c r="JWL2" s="27"/>
      <c r="JWM2" s="27"/>
      <c r="JWP2" s="27"/>
      <c r="JWQ2" s="27"/>
      <c r="JWT2" s="27"/>
      <c r="JWU2" s="27"/>
      <c r="JWX2" s="27"/>
      <c r="JWY2" s="27"/>
      <c r="JXB2" s="27"/>
      <c r="JXC2" s="27"/>
      <c r="JXF2" s="27"/>
      <c r="JXG2" s="27"/>
      <c r="JXJ2" s="27"/>
      <c r="JXK2" s="27"/>
      <c r="JXN2" s="27"/>
      <c r="JXO2" s="27"/>
      <c r="JXR2" s="27"/>
      <c r="JXS2" s="27"/>
      <c r="JXV2" s="27"/>
      <c r="JXW2" s="27"/>
      <c r="JXZ2" s="27"/>
      <c r="JYA2" s="27"/>
      <c r="JYD2" s="27"/>
      <c r="JYE2" s="27"/>
      <c r="JYH2" s="27"/>
      <c r="JYI2" s="27"/>
      <c r="JYL2" s="27"/>
      <c r="JYM2" s="27"/>
      <c r="JYP2" s="27"/>
      <c r="JYQ2" s="27"/>
      <c r="JYT2" s="27"/>
      <c r="JYU2" s="27"/>
      <c r="JYX2" s="27"/>
      <c r="JYY2" s="27"/>
      <c r="JZB2" s="27"/>
      <c r="JZC2" s="27"/>
      <c r="JZF2" s="27"/>
      <c r="JZG2" s="27"/>
      <c r="JZJ2" s="27"/>
      <c r="JZK2" s="27"/>
      <c r="JZN2" s="27"/>
      <c r="JZO2" s="27"/>
      <c r="JZR2" s="27"/>
      <c r="JZS2" s="27"/>
      <c r="JZV2" s="27"/>
      <c r="JZW2" s="27"/>
      <c r="JZZ2" s="27"/>
      <c r="KAA2" s="27"/>
      <c r="KAD2" s="27"/>
      <c r="KAE2" s="27"/>
      <c r="KAH2" s="27"/>
      <c r="KAI2" s="27"/>
      <c r="KAL2" s="27"/>
      <c r="KAM2" s="27"/>
      <c r="KAP2" s="27"/>
      <c r="KAQ2" s="27"/>
      <c r="KAT2" s="27"/>
      <c r="KAU2" s="27"/>
      <c r="KAX2" s="27"/>
      <c r="KAY2" s="27"/>
      <c r="KBB2" s="27"/>
      <c r="KBC2" s="27"/>
      <c r="KBF2" s="27"/>
      <c r="KBG2" s="27"/>
      <c r="KBJ2" s="27"/>
      <c r="KBK2" s="27"/>
      <c r="KBN2" s="27"/>
      <c r="KBO2" s="27"/>
      <c r="KBR2" s="27"/>
      <c r="KBS2" s="27"/>
      <c r="KBV2" s="27"/>
      <c r="KBW2" s="27"/>
      <c r="KBZ2" s="27"/>
      <c r="KCA2" s="27"/>
      <c r="KCD2" s="27"/>
      <c r="KCE2" s="27"/>
      <c r="KCH2" s="27"/>
      <c r="KCI2" s="27"/>
      <c r="KCL2" s="27"/>
      <c r="KCM2" s="27"/>
      <c r="KCP2" s="27"/>
      <c r="KCQ2" s="27"/>
      <c r="KCT2" s="27"/>
      <c r="KCU2" s="27"/>
      <c r="KCX2" s="27"/>
      <c r="KCY2" s="27"/>
      <c r="KDB2" s="27"/>
      <c r="KDC2" s="27"/>
      <c r="KDF2" s="27"/>
      <c r="KDG2" s="27"/>
      <c r="KDJ2" s="27"/>
      <c r="KDK2" s="27"/>
      <c r="KDN2" s="27"/>
      <c r="KDO2" s="27"/>
      <c r="KDR2" s="27"/>
      <c r="KDS2" s="27"/>
      <c r="KDV2" s="27"/>
      <c r="KDW2" s="27"/>
      <c r="KDZ2" s="27"/>
      <c r="KEA2" s="27"/>
      <c r="KED2" s="27"/>
      <c r="KEE2" s="27"/>
      <c r="KEH2" s="27"/>
      <c r="KEI2" s="27"/>
      <c r="KEL2" s="27"/>
      <c r="KEM2" s="27"/>
      <c r="KEP2" s="27"/>
      <c r="KEQ2" s="27"/>
      <c r="KET2" s="27"/>
      <c r="KEU2" s="27"/>
      <c r="KEX2" s="27"/>
      <c r="KEY2" s="27"/>
      <c r="KFB2" s="27"/>
      <c r="KFC2" s="27"/>
      <c r="KFF2" s="27"/>
      <c r="KFG2" s="27"/>
      <c r="KFJ2" s="27"/>
      <c r="KFK2" s="27"/>
      <c r="KFN2" s="27"/>
      <c r="KFO2" s="27"/>
      <c r="KFR2" s="27"/>
      <c r="KFS2" s="27"/>
      <c r="KFV2" s="27"/>
      <c r="KFW2" s="27"/>
      <c r="KFZ2" s="27"/>
      <c r="KGA2" s="27"/>
      <c r="KGD2" s="27"/>
      <c r="KGE2" s="27"/>
      <c r="KGH2" s="27"/>
      <c r="KGI2" s="27"/>
      <c r="KGL2" s="27"/>
      <c r="KGM2" s="27"/>
      <c r="KGP2" s="27"/>
      <c r="KGQ2" s="27"/>
      <c r="KGT2" s="27"/>
      <c r="KGU2" s="27"/>
      <c r="KGX2" s="27"/>
      <c r="KGY2" s="27"/>
      <c r="KHB2" s="27"/>
      <c r="KHC2" s="27"/>
      <c r="KHF2" s="27"/>
      <c r="KHG2" s="27"/>
      <c r="KHJ2" s="27"/>
      <c r="KHK2" s="27"/>
      <c r="KHN2" s="27"/>
      <c r="KHO2" s="27"/>
      <c r="KHR2" s="27"/>
      <c r="KHS2" s="27"/>
      <c r="KHV2" s="27"/>
      <c r="KHW2" s="27"/>
      <c r="KHZ2" s="27"/>
      <c r="KIA2" s="27"/>
      <c r="KID2" s="27"/>
      <c r="KIE2" s="27"/>
      <c r="KIH2" s="27"/>
      <c r="KII2" s="27"/>
      <c r="KIL2" s="27"/>
      <c r="KIM2" s="27"/>
      <c r="KIP2" s="27"/>
      <c r="KIQ2" s="27"/>
      <c r="KIT2" s="27"/>
      <c r="KIU2" s="27"/>
      <c r="KIX2" s="27"/>
      <c r="KIY2" s="27"/>
      <c r="KJB2" s="27"/>
      <c r="KJC2" s="27"/>
      <c r="KJF2" s="27"/>
      <c r="KJG2" s="27"/>
      <c r="KJJ2" s="27"/>
      <c r="KJK2" s="27"/>
      <c r="KJN2" s="27"/>
      <c r="KJO2" s="27"/>
      <c r="KJR2" s="27"/>
      <c r="KJS2" s="27"/>
      <c r="KJV2" s="27"/>
      <c r="KJW2" s="27"/>
      <c r="KJZ2" s="27"/>
      <c r="KKA2" s="27"/>
      <c r="KKD2" s="27"/>
      <c r="KKE2" s="27"/>
      <c r="KKH2" s="27"/>
      <c r="KKI2" s="27"/>
      <c r="KKL2" s="27"/>
      <c r="KKM2" s="27"/>
      <c r="KKP2" s="27"/>
      <c r="KKQ2" s="27"/>
      <c r="KKT2" s="27"/>
      <c r="KKU2" s="27"/>
      <c r="KKX2" s="27"/>
      <c r="KKY2" s="27"/>
      <c r="KLB2" s="27"/>
      <c r="KLC2" s="27"/>
      <c r="KLF2" s="27"/>
      <c r="KLG2" s="27"/>
      <c r="KLJ2" s="27"/>
      <c r="KLK2" s="27"/>
      <c r="KLN2" s="27"/>
      <c r="KLO2" s="27"/>
      <c r="KLR2" s="27"/>
      <c r="KLS2" s="27"/>
      <c r="KLV2" s="27"/>
      <c r="KLW2" s="27"/>
      <c r="KLZ2" s="27"/>
      <c r="KMA2" s="27"/>
      <c r="KMD2" s="27"/>
      <c r="KME2" s="27"/>
      <c r="KMH2" s="27"/>
      <c r="KMI2" s="27"/>
      <c r="KML2" s="27"/>
      <c r="KMM2" s="27"/>
      <c r="KMP2" s="27"/>
      <c r="KMQ2" s="27"/>
      <c r="KMT2" s="27"/>
      <c r="KMU2" s="27"/>
      <c r="KMX2" s="27"/>
      <c r="KMY2" s="27"/>
      <c r="KNB2" s="27"/>
      <c r="KNC2" s="27"/>
      <c r="KNF2" s="27"/>
      <c r="KNG2" s="27"/>
      <c r="KNJ2" s="27"/>
      <c r="KNK2" s="27"/>
      <c r="KNN2" s="27"/>
      <c r="KNO2" s="27"/>
      <c r="KNR2" s="27"/>
      <c r="KNS2" s="27"/>
      <c r="KNV2" s="27"/>
      <c r="KNW2" s="27"/>
      <c r="KNZ2" s="27"/>
      <c r="KOA2" s="27"/>
      <c r="KOD2" s="27"/>
      <c r="KOE2" s="27"/>
      <c r="KOH2" s="27"/>
      <c r="KOI2" s="27"/>
      <c r="KOL2" s="27"/>
      <c r="KOM2" s="27"/>
      <c r="KOP2" s="27"/>
      <c r="KOQ2" s="27"/>
      <c r="KOT2" s="27"/>
      <c r="KOU2" s="27"/>
      <c r="KOX2" s="27"/>
      <c r="KOY2" s="27"/>
      <c r="KPB2" s="27"/>
      <c r="KPC2" s="27"/>
      <c r="KPF2" s="27"/>
      <c r="KPG2" s="27"/>
      <c r="KPJ2" s="27"/>
      <c r="KPK2" s="27"/>
      <c r="KPN2" s="27"/>
      <c r="KPO2" s="27"/>
      <c r="KPR2" s="27"/>
      <c r="KPS2" s="27"/>
      <c r="KPV2" s="27"/>
      <c r="KPW2" s="27"/>
      <c r="KPZ2" s="27"/>
      <c r="KQA2" s="27"/>
      <c r="KQD2" s="27"/>
      <c r="KQE2" s="27"/>
      <c r="KQH2" s="27"/>
      <c r="KQI2" s="27"/>
      <c r="KQL2" s="27"/>
      <c r="KQM2" s="27"/>
      <c r="KQP2" s="27"/>
      <c r="KQQ2" s="27"/>
      <c r="KQT2" s="27"/>
      <c r="KQU2" s="27"/>
      <c r="KQX2" s="27"/>
      <c r="KQY2" s="27"/>
      <c r="KRB2" s="27"/>
      <c r="KRC2" s="27"/>
      <c r="KRF2" s="27"/>
      <c r="KRG2" s="27"/>
      <c r="KRJ2" s="27"/>
      <c r="KRK2" s="27"/>
      <c r="KRN2" s="27"/>
      <c r="KRO2" s="27"/>
      <c r="KRR2" s="27"/>
      <c r="KRS2" s="27"/>
      <c r="KRV2" s="27"/>
      <c r="KRW2" s="27"/>
      <c r="KRZ2" s="27"/>
      <c r="KSA2" s="27"/>
      <c r="KSD2" s="27"/>
      <c r="KSE2" s="27"/>
      <c r="KSH2" s="27"/>
      <c r="KSI2" s="27"/>
      <c r="KSL2" s="27"/>
      <c r="KSM2" s="27"/>
      <c r="KSP2" s="27"/>
      <c r="KSQ2" s="27"/>
      <c r="KST2" s="27"/>
      <c r="KSU2" s="27"/>
      <c r="KSX2" s="27"/>
      <c r="KSY2" s="27"/>
      <c r="KTB2" s="27"/>
      <c r="KTC2" s="27"/>
      <c r="KTF2" s="27"/>
      <c r="KTG2" s="27"/>
      <c r="KTJ2" s="27"/>
      <c r="KTK2" s="27"/>
      <c r="KTN2" s="27"/>
      <c r="KTO2" s="27"/>
      <c r="KTR2" s="27"/>
      <c r="KTS2" s="27"/>
      <c r="KTV2" s="27"/>
      <c r="KTW2" s="27"/>
      <c r="KTZ2" s="27"/>
      <c r="KUA2" s="27"/>
      <c r="KUD2" s="27"/>
      <c r="KUE2" s="27"/>
      <c r="KUH2" s="27"/>
      <c r="KUI2" s="27"/>
      <c r="KUL2" s="27"/>
      <c r="KUM2" s="27"/>
      <c r="KUP2" s="27"/>
      <c r="KUQ2" s="27"/>
      <c r="KUT2" s="27"/>
      <c r="KUU2" s="27"/>
      <c r="KUX2" s="27"/>
      <c r="KUY2" s="27"/>
      <c r="KVB2" s="27"/>
      <c r="KVC2" s="27"/>
      <c r="KVF2" s="27"/>
      <c r="KVG2" s="27"/>
      <c r="KVJ2" s="27"/>
      <c r="KVK2" s="27"/>
      <c r="KVN2" s="27"/>
      <c r="KVO2" s="27"/>
      <c r="KVR2" s="27"/>
      <c r="KVS2" s="27"/>
      <c r="KVV2" s="27"/>
      <c r="KVW2" s="27"/>
      <c r="KVZ2" s="27"/>
      <c r="KWA2" s="27"/>
      <c r="KWD2" s="27"/>
      <c r="KWE2" s="27"/>
      <c r="KWH2" s="27"/>
      <c r="KWI2" s="27"/>
      <c r="KWL2" s="27"/>
      <c r="KWM2" s="27"/>
      <c r="KWP2" s="27"/>
      <c r="KWQ2" s="27"/>
      <c r="KWT2" s="27"/>
      <c r="KWU2" s="27"/>
      <c r="KWX2" s="27"/>
      <c r="KWY2" s="27"/>
      <c r="KXB2" s="27"/>
      <c r="KXC2" s="27"/>
      <c r="KXF2" s="27"/>
      <c r="KXG2" s="27"/>
      <c r="KXJ2" s="27"/>
      <c r="KXK2" s="27"/>
      <c r="KXN2" s="27"/>
      <c r="KXO2" s="27"/>
      <c r="KXR2" s="27"/>
      <c r="KXS2" s="27"/>
      <c r="KXV2" s="27"/>
      <c r="KXW2" s="27"/>
      <c r="KXZ2" s="27"/>
      <c r="KYA2" s="27"/>
      <c r="KYD2" s="27"/>
      <c r="KYE2" s="27"/>
      <c r="KYH2" s="27"/>
      <c r="KYI2" s="27"/>
      <c r="KYL2" s="27"/>
      <c r="KYM2" s="27"/>
      <c r="KYP2" s="27"/>
      <c r="KYQ2" s="27"/>
      <c r="KYT2" s="27"/>
      <c r="KYU2" s="27"/>
      <c r="KYX2" s="27"/>
      <c r="KYY2" s="27"/>
      <c r="KZB2" s="27"/>
      <c r="KZC2" s="27"/>
      <c r="KZF2" s="27"/>
      <c r="KZG2" s="27"/>
      <c r="KZJ2" s="27"/>
      <c r="KZK2" s="27"/>
      <c r="KZN2" s="27"/>
      <c r="KZO2" s="27"/>
      <c r="KZR2" s="27"/>
      <c r="KZS2" s="27"/>
      <c r="KZV2" s="27"/>
      <c r="KZW2" s="27"/>
      <c r="KZZ2" s="27"/>
      <c r="LAA2" s="27"/>
      <c r="LAD2" s="27"/>
      <c r="LAE2" s="27"/>
      <c r="LAH2" s="27"/>
      <c r="LAI2" s="27"/>
      <c r="LAL2" s="27"/>
      <c r="LAM2" s="27"/>
      <c r="LAP2" s="27"/>
      <c r="LAQ2" s="27"/>
      <c r="LAT2" s="27"/>
      <c r="LAU2" s="27"/>
      <c r="LAX2" s="27"/>
      <c r="LAY2" s="27"/>
      <c r="LBB2" s="27"/>
      <c r="LBC2" s="27"/>
      <c r="LBF2" s="27"/>
      <c r="LBG2" s="27"/>
      <c r="LBJ2" s="27"/>
      <c r="LBK2" s="27"/>
      <c r="LBN2" s="27"/>
      <c r="LBO2" s="27"/>
      <c r="LBR2" s="27"/>
      <c r="LBS2" s="27"/>
      <c r="LBV2" s="27"/>
      <c r="LBW2" s="27"/>
      <c r="LBZ2" s="27"/>
      <c r="LCA2" s="27"/>
      <c r="LCD2" s="27"/>
      <c r="LCE2" s="27"/>
      <c r="LCH2" s="27"/>
      <c r="LCI2" s="27"/>
      <c r="LCL2" s="27"/>
      <c r="LCM2" s="27"/>
      <c r="LCP2" s="27"/>
      <c r="LCQ2" s="27"/>
      <c r="LCT2" s="27"/>
      <c r="LCU2" s="27"/>
      <c r="LCX2" s="27"/>
      <c r="LCY2" s="27"/>
      <c r="LDB2" s="27"/>
      <c r="LDC2" s="27"/>
      <c r="LDF2" s="27"/>
      <c r="LDG2" s="27"/>
      <c r="LDJ2" s="27"/>
      <c r="LDK2" s="27"/>
      <c r="LDN2" s="27"/>
      <c r="LDO2" s="27"/>
      <c r="LDR2" s="27"/>
      <c r="LDS2" s="27"/>
      <c r="LDV2" s="27"/>
      <c r="LDW2" s="27"/>
      <c r="LDZ2" s="27"/>
      <c r="LEA2" s="27"/>
      <c r="LED2" s="27"/>
      <c r="LEE2" s="27"/>
      <c r="LEH2" s="27"/>
      <c r="LEI2" s="27"/>
      <c r="LEL2" s="27"/>
      <c r="LEM2" s="27"/>
      <c r="LEP2" s="27"/>
      <c r="LEQ2" s="27"/>
      <c r="LET2" s="27"/>
      <c r="LEU2" s="27"/>
      <c r="LEX2" s="27"/>
      <c r="LEY2" s="27"/>
      <c r="LFB2" s="27"/>
      <c r="LFC2" s="27"/>
      <c r="LFF2" s="27"/>
      <c r="LFG2" s="27"/>
      <c r="LFJ2" s="27"/>
      <c r="LFK2" s="27"/>
      <c r="LFN2" s="27"/>
      <c r="LFO2" s="27"/>
      <c r="LFR2" s="27"/>
      <c r="LFS2" s="27"/>
      <c r="LFV2" s="27"/>
      <c r="LFW2" s="27"/>
      <c r="LFZ2" s="27"/>
      <c r="LGA2" s="27"/>
      <c r="LGD2" s="27"/>
      <c r="LGE2" s="27"/>
      <c r="LGH2" s="27"/>
      <c r="LGI2" s="27"/>
      <c r="LGL2" s="27"/>
      <c r="LGM2" s="27"/>
      <c r="LGP2" s="27"/>
      <c r="LGQ2" s="27"/>
      <c r="LGT2" s="27"/>
      <c r="LGU2" s="27"/>
      <c r="LGX2" s="27"/>
      <c r="LGY2" s="27"/>
      <c r="LHB2" s="27"/>
      <c r="LHC2" s="27"/>
      <c r="LHF2" s="27"/>
      <c r="LHG2" s="27"/>
      <c r="LHJ2" s="27"/>
      <c r="LHK2" s="27"/>
      <c r="LHN2" s="27"/>
      <c r="LHO2" s="27"/>
      <c r="LHR2" s="27"/>
      <c r="LHS2" s="27"/>
      <c r="LHV2" s="27"/>
      <c r="LHW2" s="27"/>
      <c r="LHZ2" s="27"/>
      <c r="LIA2" s="27"/>
      <c r="LID2" s="27"/>
      <c r="LIE2" s="27"/>
      <c r="LIH2" s="27"/>
      <c r="LII2" s="27"/>
      <c r="LIL2" s="27"/>
      <c r="LIM2" s="27"/>
      <c r="LIP2" s="27"/>
      <c r="LIQ2" s="27"/>
      <c r="LIT2" s="27"/>
      <c r="LIU2" s="27"/>
      <c r="LIX2" s="27"/>
      <c r="LIY2" s="27"/>
      <c r="LJB2" s="27"/>
      <c r="LJC2" s="27"/>
      <c r="LJF2" s="27"/>
      <c r="LJG2" s="27"/>
      <c r="LJJ2" s="27"/>
      <c r="LJK2" s="27"/>
      <c r="LJN2" s="27"/>
      <c r="LJO2" s="27"/>
      <c r="LJR2" s="27"/>
      <c r="LJS2" s="27"/>
      <c r="LJV2" s="27"/>
      <c r="LJW2" s="27"/>
      <c r="LJZ2" s="27"/>
      <c r="LKA2" s="27"/>
      <c r="LKD2" s="27"/>
      <c r="LKE2" s="27"/>
      <c r="LKH2" s="27"/>
      <c r="LKI2" s="27"/>
      <c r="LKL2" s="27"/>
      <c r="LKM2" s="27"/>
      <c r="LKP2" s="27"/>
      <c r="LKQ2" s="27"/>
      <c r="LKT2" s="27"/>
      <c r="LKU2" s="27"/>
      <c r="LKX2" s="27"/>
      <c r="LKY2" s="27"/>
      <c r="LLB2" s="27"/>
      <c r="LLC2" s="27"/>
      <c r="LLF2" s="27"/>
      <c r="LLG2" s="27"/>
      <c r="LLJ2" s="27"/>
      <c r="LLK2" s="27"/>
      <c r="LLN2" s="27"/>
      <c r="LLO2" s="27"/>
      <c r="LLR2" s="27"/>
      <c r="LLS2" s="27"/>
      <c r="LLV2" s="27"/>
      <c r="LLW2" s="27"/>
      <c r="LLZ2" s="27"/>
      <c r="LMA2" s="27"/>
      <c r="LMD2" s="27"/>
      <c r="LME2" s="27"/>
      <c r="LMH2" s="27"/>
      <c r="LMI2" s="27"/>
      <c r="LML2" s="27"/>
      <c r="LMM2" s="27"/>
      <c r="LMP2" s="27"/>
      <c r="LMQ2" s="27"/>
      <c r="LMT2" s="27"/>
      <c r="LMU2" s="27"/>
      <c r="LMX2" s="27"/>
      <c r="LMY2" s="27"/>
      <c r="LNB2" s="27"/>
      <c r="LNC2" s="27"/>
      <c r="LNF2" s="27"/>
      <c r="LNG2" s="27"/>
      <c r="LNJ2" s="27"/>
      <c r="LNK2" s="27"/>
      <c r="LNN2" s="27"/>
      <c r="LNO2" s="27"/>
      <c r="LNR2" s="27"/>
      <c r="LNS2" s="27"/>
      <c r="LNV2" s="27"/>
      <c r="LNW2" s="27"/>
      <c r="LNZ2" s="27"/>
      <c r="LOA2" s="27"/>
      <c r="LOD2" s="27"/>
      <c r="LOE2" s="27"/>
      <c r="LOH2" s="27"/>
      <c r="LOI2" s="27"/>
      <c r="LOL2" s="27"/>
      <c r="LOM2" s="27"/>
      <c r="LOP2" s="27"/>
      <c r="LOQ2" s="27"/>
      <c r="LOT2" s="27"/>
      <c r="LOU2" s="27"/>
      <c r="LOX2" s="27"/>
      <c r="LOY2" s="27"/>
      <c r="LPB2" s="27"/>
      <c r="LPC2" s="27"/>
      <c r="LPF2" s="27"/>
      <c r="LPG2" s="27"/>
      <c r="LPJ2" s="27"/>
      <c r="LPK2" s="27"/>
      <c r="LPN2" s="27"/>
      <c r="LPO2" s="27"/>
      <c r="LPR2" s="27"/>
      <c r="LPS2" s="27"/>
      <c r="LPV2" s="27"/>
      <c r="LPW2" s="27"/>
      <c r="LPZ2" s="27"/>
      <c r="LQA2" s="27"/>
      <c r="LQD2" s="27"/>
      <c r="LQE2" s="27"/>
      <c r="LQH2" s="27"/>
      <c r="LQI2" s="27"/>
      <c r="LQL2" s="27"/>
      <c r="LQM2" s="27"/>
      <c r="LQP2" s="27"/>
      <c r="LQQ2" s="27"/>
      <c r="LQT2" s="27"/>
      <c r="LQU2" s="27"/>
      <c r="LQX2" s="27"/>
      <c r="LQY2" s="27"/>
      <c r="LRB2" s="27"/>
      <c r="LRC2" s="27"/>
      <c r="LRF2" s="27"/>
      <c r="LRG2" s="27"/>
      <c r="LRJ2" s="27"/>
      <c r="LRK2" s="27"/>
      <c r="LRN2" s="27"/>
      <c r="LRO2" s="27"/>
      <c r="LRR2" s="27"/>
      <c r="LRS2" s="27"/>
      <c r="LRV2" s="27"/>
      <c r="LRW2" s="27"/>
      <c r="LRZ2" s="27"/>
      <c r="LSA2" s="27"/>
      <c r="LSD2" s="27"/>
      <c r="LSE2" s="27"/>
      <c r="LSH2" s="27"/>
      <c r="LSI2" s="27"/>
      <c r="LSL2" s="27"/>
      <c r="LSM2" s="27"/>
      <c r="LSP2" s="27"/>
      <c r="LSQ2" s="27"/>
      <c r="LST2" s="27"/>
      <c r="LSU2" s="27"/>
      <c r="LSX2" s="27"/>
      <c r="LSY2" s="27"/>
      <c r="LTB2" s="27"/>
      <c r="LTC2" s="27"/>
      <c r="LTF2" s="27"/>
      <c r="LTG2" s="27"/>
      <c r="LTJ2" s="27"/>
      <c r="LTK2" s="27"/>
      <c r="LTN2" s="27"/>
      <c r="LTO2" s="27"/>
      <c r="LTR2" s="27"/>
      <c r="LTS2" s="27"/>
      <c r="LTV2" s="27"/>
      <c r="LTW2" s="27"/>
      <c r="LTZ2" s="27"/>
      <c r="LUA2" s="27"/>
      <c r="LUD2" s="27"/>
      <c r="LUE2" s="27"/>
      <c r="LUH2" s="27"/>
      <c r="LUI2" s="27"/>
      <c r="LUL2" s="27"/>
      <c r="LUM2" s="27"/>
      <c r="LUP2" s="27"/>
      <c r="LUQ2" s="27"/>
      <c r="LUT2" s="27"/>
      <c r="LUU2" s="27"/>
      <c r="LUX2" s="27"/>
      <c r="LUY2" s="27"/>
      <c r="LVB2" s="27"/>
      <c r="LVC2" s="27"/>
      <c r="LVF2" s="27"/>
      <c r="LVG2" s="27"/>
      <c r="LVJ2" s="27"/>
      <c r="LVK2" s="27"/>
      <c r="LVN2" s="27"/>
      <c r="LVO2" s="27"/>
      <c r="LVR2" s="27"/>
      <c r="LVS2" s="27"/>
      <c r="LVV2" s="27"/>
      <c r="LVW2" s="27"/>
      <c r="LVZ2" s="27"/>
      <c r="LWA2" s="27"/>
      <c r="LWD2" s="27"/>
      <c r="LWE2" s="27"/>
      <c r="LWH2" s="27"/>
      <c r="LWI2" s="27"/>
      <c r="LWL2" s="27"/>
      <c r="LWM2" s="27"/>
      <c r="LWP2" s="27"/>
      <c r="LWQ2" s="27"/>
      <c r="LWT2" s="27"/>
      <c r="LWU2" s="27"/>
      <c r="LWX2" s="27"/>
      <c r="LWY2" s="27"/>
      <c r="LXB2" s="27"/>
      <c r="LXC2" s="27"/>
      <c r="LXF2" s="27"/>
      <c r="LXG2" s="27"/>
      <c r="LXJ2" s="27"/>
      <c r="LXK2" s="27"/>
      <c r="LXN2" s="27"/>
      <c r="LXO2" s="27"/>
      <c r="LXR2" s="27"/>
      <c r="LXS2" s="27"/>
      <c r="LXV2" s="27"/>
      <c r="LXW2" s="27"/>
      <c r="LXZ2" s="27"/>
      <c r="LYA2" s="27"/>
      <c r="LYD2" s="27"/>
      <c r="LYE2" s="27"/>
      <c r="LYH2" s="27"/>
      <c r="LYI2" s="27"/>
      <c r="LYL2" s="27"/>
      <c r="LYM2" s="27"/>
      <c r="LYP2" s="27"/>
      <c r="LYQ2" s="27"/>
      <c r="LYT2" s="27"/>
      <c r="LYU2" s="27"/>
      <c r="LYX2" s="27"/>
      <c r="LYY2" s="27"/>
      <c r="LZB2" s="27"/>
      <c r="LZC2" s="27"/>
      <c r="LZF2" s="27"/>
      <c r="LZG2" s="27"/>
      <c r="LZJ2" s="27"/>
      <c r="LZK2" s="27"/>
      <c r="LZN2" s="27"/>
      <c r="LZO2" s="27"/>
      <c r="LZR2" s="27"/>
      <c r="LZS2" s="27"/>
      <c r="LZV2" s="27"/>
      <c r="LZW2" s="27"/>
      <c r="LZZ2" s="27"/>
      <c r="MAA2" s="27"/>
      <c r="MAD2" s="27"/>
      <c r="MAE2" s="27"/>
      <c r="MAH2" s="27"/>
      <c r="MAI2" s="27"/>
      <c r="MAL2" s="27"/>
      <c r="MAM2" s="27"/>
      <c r="MAP2" s="27"/>
      <c r="MAQ2" s="27"/>
      <c r="MAT2" s="27"/>
      <c r="MAU2" s="27"/>
      <c r="MAX2" s="27"/>
      <c r="MAY2" s="27"/>
      <c r="MBB2" s="27"/>
      <c r="MBC2" s="27"/>
      <c r="MBF2" s="27"/>
      <c r="MBG2" s="27"/>
      <c r="MBJ2" s="27"/>
      <c r="MBK2" s="27"/>
      <c r="MBN2" s="27"/>
      <c r="MBO2" s="27"/>
      <c r="MBR2" s="27"/>
      <c r="MBS2" s="27"/>
      <c r="MBV2" s="27"/>
      <c r="MBW2" s="27"/>
      <c r="MBZ2" s="27"/>
      <c r="MCA2" s="27"/>
      <c r="MCD2" s="27"/>
      <c r="MCE2" s="27"/>
      <c r="MCH2" s="27"/>
      <c r="MCI2" s="27"/>
      <c r="MCL2" s="27"/>
      <c r="MCM2" s="27"/>
      <c r="MCP2" s="27"/>
      <c r="MCQ2" s="27"/>
      <c r="MCT2" s="27"/>
      <c r="MCU2" s="27"/>
      <c r="MCX2" s="27"/>
      <c r="MCY2" s="27"/>
      <c r="MDB2" s="27"/>
      <c r="MDC2" s="27"/>
      <c r="MDF2" s="27"/>
      <c r="MDG2" s="27"/>
      <c r="MDJ2" s="27"/>
      <c r="MDK2" s="27"/>
      <c r="MDN2" s="27"/>
      <c r="MDO2" s="27"/>
      <c r="MDR2" s="27"/>
      <c r="MDS2" s="27"/>
      <c r="MDV2" s="27"/>
      <c r="MDW2" s="27"/>
      <c r="MDZ2" s="27"/>
      <c r="MEA2" s="27"/>
      <c r="MED2" s="27"/>
      <c r="MEE2" s="27"/>
      <c r="MEH2" s="27"/>
      <c r="MEI2" s="27"/>
      <c r="MEL2" s="27"/>
      <c r="MEM2" s="27"/>
      <c r="MEP2" s="27"/>
      <c r="MEQ2" s="27"/>
      <c r="MET2" s="27"/>
      <c r="MEU2" s="27"/>
      <c r="MEX2" s="27"/>
      <c r="MEY2" s="27"/>
      <c r="MFB2" s="27"/>
      <c r="MFC2" s="27"/>
      <c r="MFF2" s="27"/>
      <c r="MFG2" s="27"/>
      <c r="MFJ2" s="27"/>
      <c r="MFK2" s="27"/>
      <c r="MFN2" s="27"/>
      <c r="MFO2" s="27"/>
      <c r="MFR2" s="27"/>
      <c r="MFS2" s="27"/>
      <c r="MFV2" s="27"/>
      <c r="MFW2" s="27"/>
      <c r="MFZ2" s="27"/>
      <c r="MGA2" s="27"/>
      <c r="MGD2" s="27"/>
      <c r="MGE2" s="27"/>
      <c r="MGH2" s="27"/>
      <c r="MGI2" s="27"/>
      <c r="MGL2" s="27"/>
      <c r="MGM2" s="27"/>
      <c r="MGP2" s="27"/>
      <c r="MGQ2" s="27"/>
      <c r="MGT2" s="27"/>
      <c r="MGU2" s="27"/>
      <c r="MGX2" s="27"/>
      <c r="MGY2" s="27"/>
      <c r="MHB2" s="27"/>
      <c r="MHC2" s="27"/>
      <c r="MHF2" s="27"/>
      <c r="MHG2" s="27"/>
      <c r="MHJ2" s="27"/>
      <c r="MHK2" s="27"/>
      <c r="MHN2" s="27"/>
      <c r="MHO2" s="27"/>
      <c r="MHR2" s="27"/>
      <c r="MHS2" s="27"/>
      <c r="MHV2" s="27"/>
      <c r="MHW2" s="27"/>
      <c r="MHZ2" s="27"/>
      <c r="MIA2" s="27"/>
      <c r="MID2" s="27"/>
      <c r="MIE2" s="27"/>
      <c r="MIH2" s="27"/>
      <c r="MII2" s="27"/>
      <c r="MIL2" s="27"/>
      <c r="MIM2" s="27"/>
      <c r="MIP2" s="27"/>
      <c r="MIQ2" s="27"/>
      <c r="MIT2" s="27"/>
      <c r="MIU2" s="27"/>
      <c r="MIX2" s="27"/>
      <c r="MIY2" s="27"/>
      <c r="MJB2" s="27"/>
      <c r="MJC2" s="27"/>
      <c r="MJF2" s="27"/>
      <c r="MJG2" s="27"/>
      <c r="MJJ2" s="27"/>
      <c r="MJK2" s="27"/>
      <c r="MJN2" s="27"/>
      <c r="MJO2" s="27"/>
      <c r="MJR2" s="27"/>
      <c r="MJS2" s="27"/>
      <c r="MJV2" s="27"/>
      <c r="MJW2" s="27"/>
      <c r="MJZ2" s="27"/>
      <c r="MKA2" s="27"/>
      <c r="MKD2" s="27"/>
      <c r="MKE2" s="27"/>
      <c r="MKH2" s="27"/>
      <c r="MKI2" s="27"/>
      <c r="MKL2" s="27"/>
      <c r="MKM2" s="27"/>
      <c r="MKP2" s="27"/>
      <c r="MKQ2" s="27"/>
      <c r="MKT2" s="27"/>
      <c r="MKU2" s="27"/>
      <c r="MKX2" s="27"/>
      <c r="MKY2" s="27"/>
      <c r="MLB2" s="27"/>
      <c r="MLC2" s="27"/>
      <c r="MLF2" s="27"/>
      <c r="MLG2" s="27"/>
      <c r="MLJ2" s="27"/>
      <c r="MLK2" s="27"/>
      <c r="MLN2" s="27"/>
      <c r="MLO2" s="27"/>
      <c r="MLR2" s="27"/>
      <c r="MLS2" s="27"/>
      <c r="MLV2" s="27"/>
      <c r="MLW2" s="27"/>
      <c r="MLZ2" s="27"/>
      <c r="MMA2" s="27"/>
      <c r="MMD2" s="27"/>
      <c r="MME2" s="27"/>
      <c r="MMH2" s="27"/>
      <c r="MMI2" s="27"/>
      <c r="MML2" s="27"/>
      <c r="MMM2" s="27"/>
      <c r="MMP2" s="27"/>
      <c r="MMQ2" s="27"/>
      <c r="MMT2" s="27"/>
      <c r="MMU2" s="27"/>
      <c r="MMX2" s="27"/>
      <c r="MMY2" s="27"/>
      <c r="MNB2" s="27"/>
      <c r="MNC2" s="27"/>
      <c r="MNF2" s="27"/>
      <c r="MNG2" s="27"/>
      <c r="MNJ2" s="27"/>
      <c r="MNK2" s="27"/>
      <c r="MNN2" s="27"/>
      <c r="MNO2" s="27"/>
      <c r="MNR2" s="27"/>
      <c r="MNS2" s="27"/>
      <c r="MNV2" s="27"/>
      <c r="MNW2" s="27"/>
      <c r="MNZ2" s="27"/>
      <c r="MOA2" s="27"/>
      <c r="MOD2" s="27"/>
      <c r="MOE2" s="27"/>
      <c r="MOH2" s="27"/>
      <c r="MOI2" s="27"/>
      <c r="MOL2" s="27"/>
      <c r="MOM2" s="27"/>
      <c r="MOP2" s="27"/>
      <c r="MOQ2" s="27"/>
      <c r="MOT2" s="27"/>
      <c r="MOU2" s="27"/>
      <c r="MOX2" s="27"/>
      <c r="MOY2" s="27"/>
      <c r="MPB2" s="27"/>
      <c r="MPC2" s="27"/>
      <c r="MPF2" s="27"/>
      <c r="MPG2" s="27"/>
      <c r="MPJ2" s="27"/>
      <c r="MPK2" s="27"/>
      <c r="MPN2" s="27"/>
      <c r="MPO2" s="27"/>
      <c r="MPR2" s="27"/>
      <c r="MPS2" s="27"/>
      <c r="MPV2" s="27"/>
      <c r="MPW2" s="27"/>
      <c r="MPZ2" s="27"/>
      <c r="MQA2" s="27"/>
      <c r="MQD2" s="27"/>
      <c r="MQE2" s="27"/>
      <c r="MQH2" s="27"/>
      <c r="MQI2" s="27"/>
      <c r="MQL2" s="27"/>
      <c r="MQM2" s="27"/>
      <c r="MQP2" s="27"/>
      <c r="MQQ2" s="27"/>
      <c r="MQT2" s="27"/>
      <c r="MQU2" s="27"/>
      <c r="MQX2" s="27"/>
      <c r="MQY2" s="27"/>
      <c r="MRB2" s="27"/>
      <c r="MRC2" s="27"/>
      <c r="MRF2" s="27"/>
      <c r="MRG2" s="27"/>
      <c r="MRJ2" s="27"/>
      <c r="MRK2" s="27"/>
      <c r="MRN2" s="27"/>
      <c r="MRO2" s="27"/>
      <c r="MRR2" s="27"/>
      <c r="MRS2" s="27"/>
      <c r="MRV2" s="27"/>
      <c r="MRW2" s="27"/>
      <c r="MRZ2" s="27"/>
      <c r="MSA2" s="27"/>
      <c r="MSD2" s="27"/>
      <c r="MSE2" s="27"/>
      <c r="MSH2" s="27"/>
      <c r="MSI2" s="27"/>
      <c r="MSL2" s="27"/>
      <c r="MSM2" s="27"/>
      <c r="MSP2" s="27"/>
      <c r="MSQ2" s="27"/>
      <c r="MST2" s="27"/>
      <c r="MSU2" s="27"/>
      <c r="MSX2" s="27"/>
      <c r="MSY2" s="27"/>
      <c r="MTB2" s="27"/>
      <c r="MTC2" s="27"/>
      <c r="MTF2" s="27"/>
      <c r="MTG2" s="27"/>
      <c r="MTJ2" s="27"/>
      <c r="MTK2" s="27"/>
      <c r="MTN2" s="27"/>
      <c r="MTO2" s="27"/>
      <c r="MTR2" s="27"/>
      <c r="MTS2" s="27"/>
      <c r="MTV2" s="27"/>
      <c r="MTW2" s="27"/>
      <c r="MTZ2" s="27"/>
      <c r="MUA2" s="27"/>
      <c r="MUD2" s="27"/>
      <c r="MUE2" s="27"/>
      <c r="MUH2" s="27"/>
      <c r="MUI2" s="27"/>
      <c r="MUL2" s="27"/>
      <c r="MUM2" s="27"/>
      <c r="MUP2" s="27"/>
      <c r="MUQ2" s="27"/>
      <c r="MUT2" s="27"/>
      <c r="MUU2" s="27"/>
      <c r="MUX2" s="27"/>
      <c r="MUY2" s="27"/>
      <c r="MVB2" s="27"/>
      <c r="MVC2" s="27"/>
      <c r="MVF2" s="27"/>
      <c r="MVG2" s="27"/>
      <c r="MVJ2" s="27"/>
      <c r="MVK2" s="27"/>
      <c r="MVN2" s="27"/>
      <c r="MVO2" s="27"/>
      <c r="MVR2" s="27"/>
      <c r="MVS2" s="27"/>
      <c r="MVV2" s="27"/>
      <c r="MVW2" s="27"/>
      <c r="MVZ2" s="27"/>
      <c r="MWA2" s="27"/>
      <c r="MWD2" s="27"/>
      <c r="MWE2" s="27"/>
      <c r="MWH2" s="27"/>
      <c r="MWI2" s="27"/>
      <c r="MWL2" s="27"/>
      <c r="MWM2" s="27"/>
      <c r="MWP2" s="27"/>
      <c r="MWQ2" s="27"/>
      <c r="MWT2" s="27"/>
      <c r="MWU2" s="27"/>
      <c r="MWX2" s="27"/>
      <c r="MWY2" s="27"/>
      <c r="MXB2" s="27"/>
      <c r="MXC2" s="27"/>
      <c r="MXF2" s="27"/>
      <c r="MXG2" s="27"/>
      <c r="MXJ2" s="27"/>
      <c r="MXK2" s="27"/>
      <c r="MXN2" s="27"/>
      <c r="MXO2" s="27"/>
      <c r="MXR2" s="27"/>
      <c r="MXS2" s="27"/>
      <c r="MXV2" s="27"/>
      <c r="MXW2" s="27"/>
      <c r="MXZ2" s="27"/>
      <c r="MYA2" s="27"/>
      <c r="MYD2" s="27"/>
      <c r="MYE2" s="27"/>
      <c r="MYH2" s="27"/>
      <c r="MYI2" s="27"/>
      <c r="MYL2" s="27"/>
      <c r="MYM2" s="27"/>
      <c r="MYP2" s="27"/>
      <c r="MYQ2" s="27"/>
      <c r="MYT2" s="27"/>
      <c r="MYU2" s="27"/>
      <c r="MYX2" s="27"/>
      <c r="MYY2" s="27"/>
      <c r="MZB2" s="27"/>
      <c r="MZC2" s="27"/>
      <c r="MZF2" s="27"/>
      <c r="MZG2" s="27"/>
      <c r="MZJ2" s="27"/>
      <c r="MZK2" s="27"/>
      <c r="MZN2" s="27"/>
      <c r="MZO2" s="27"/>
      <c r="MZR2" s="27"/>
      <c r="MZS2" s="27"/>
      <c r="MZV2" s="27"/>
      <c r="MZW2" s="27"/>
      <c r="MZZ2" s="27"/>
      <c r="NAA2" s="27"/>
      <c r="NAD2" s="27"/>
      <c r="NAE2" s="27"/>
      <c r="NAH2" s="27"/>
      <c r="NAI2" s="27"/>
      <c r="NAL2" s="27"/>
      <c r="NAM2" s="27"/>
      <c r="NAP2" s="27"/>
      <c r="NAQ2" s="27"/>
      <c r="NAT2" s="27"/>
      <c r="NAU2" s="27"/>
      <c r="NAX2" s="27"/>
      <c r="NAY2" s="27"/>
      <c r="NBB2" s="27"/>
      <c r="NBC2" s="27"/>
      <c r="NBF2" s="27"/>
      <c r="NBG2" s="27"/>
      <c r="NBJ2" s="27"/>
      <c r="NBK2" s="27"/>
      <c r="NBN2" s="27"/>
      <c r="NBO2" s="27"/>
      <c r="NBR2" s="27"/>
      <c r="NBS2" s="27"/>
      <c r="NBV2" s="27"/>
      <c r="NBW2" s="27"/>
      <c r="NBZ2" s="27"/>
      <c r="NCA2" s="27"/>
      <c r="NCD2" s="27"/>
      <c r="NCE2" s="27"/>
      <c r="NCH2" s="27"/>
      <c r="NCI2" s="27"/>
      <c r="NCL2" s="27"/>
      <c r="NCM2" s="27"/>
      <c r="NCP2" s="27"/>
      <c r="NCQ2" s="27"/>
      <c r="NCT2" s="27"/>
      <c r="NCU2" s="27"/>
      <c r="NCX2" s="27"/>
      <c r="NCY2" s="27"/>
      <c r="NDB2" s="27"/>
      <c r="NDC2" s="27"/>
      <c r="NDF2" s="27"/>
      <c r="NDG2" s="27"/>
      <c r="NDJ2" s="27"/>
      <c r="NDK2" s="27"/>
      <c r="NDN2" s="27"/>
      <c r="NDO2" s="27"/>
      <c r="NDR2" s="27"/>
      <c r="NDS2" s="27"/>
      <c r="NDV2" s="27"/>
      <c r="NDW2" s="27"/>
      <c r="NDZ2" s="27"/>
      <c r="NEA2" s="27"/>
      <c r="NED2" s="27"/>
      <c r="NEE2" s="27"/>
      <c r="NEH2" s="27"/>
      <c r="NEI2" s="27"/>
      <c r="NEL2" s="27"/>
      <c r="NEM2" s="27"/>
      <c r="NEP2" s="27"/>
      <c r="NEQ2" s="27"/>
      <c r="NET2" s="27"/>
      <c r="NEU2" s="27"/>
      <c r="NEX2" s="27"/>
      <c r="NEY2" s="27"/>
      <c r="NFB2" s="27"/>
      <c r="NFC2" s="27"/>
      <c r="NFF2" s="27"/>
      <c r="NFG2" s="27"/>
      <c r="NFJ2" s="27"/>
      <c r="NFK2" s="27"/>
      <c r="NFN2" s="27"/>
      <c r="NFO2" s="27"/>
      <c r="NFR2" s="27"/>
      <c r="NFS2" s="27"/>
      <c r="NFV2" s="27"/>
      <c r="NFW2" s="27"/>
      <c r="NFZ2" s="27"/>
      <c r="NGA2" s="27"/>
      <c r="NGD2" s="27"/>
      <c r="NGE2" s="27"/>
      <c r="NGH2" s="27"/>
      <c r="NGI2" s="27"/>
      <c r="NGL2" s="27"/>
      <c r="NGM2" s="27"/>
      <c r="NGP2" s="27"/>
      <c r="NGQ2" s="27"/>
      <c r="NGT2" s="27"/>
      <c r="NGU2" s="27"/>
      <c r="NGX2" s="27"/>
      <c r="NGY2" s="27"/>
      <c r="NHB2" s="27"/>
      <c r="NHC2" s="27"/>
      <c r="NHF2" s="27"/>
      <c r="NHG2" s="27"/>
      <c r="NHJ2" s="27"/>
      <c r="NHK2" s="27"/>
      <c r="NHN2" s="27"/>
      <c r="NHO2" s="27"/>
      <c r="NHR2" s="27"/>
      <c r="NHS2" s="27"/>
      <c r="NHV2" s="27"/>
      <c r="NHW2" s="27"/>
      <c r="NHZ2" s="27"/>
      <c r="NIA2" s="27"/>
      <c r="NID2" s="27"/>
      <c r="NIE2" s="27"/>
      <c r="NIH2" s="27"/>
      <c r="NII2" s="27"/>
      <c r="NIL2" s="27"/>
      <c r="NIM2" s="27"/>
      <c r="NIP2" s="27"/>
      <c r="NIQ2" s="27"/>
      <c r="NIT2" s="27"/>
      <c r="NIU2" s="27"/>
      <c r="NIX2" s="27"/>
      <c r="NIY2" s="27"/>
      <c r="NJB2" s="27"/>
      <c r="NJC2" s="27"/>
      <c r="NJF2" s="27"/>
      <c r="NJG2" s="27"/>
      <c r="NJJ2" s="27"/>
      <c r="NJK2" s="27"/>
      <c r="NJN2" s="27"/>
      <c r="NJO2" s="27"/>
      <c r="NJR2" s="27"/>
      <c r="NJS2" s="27"/>
      <c r="NJV2" s="27"/>
      <c r="NJW2" s="27"/>
      <c r="NJZ2" s="27"/>
      <c r="NKA2" s="27"/>
      <c r="NKD2" s="27"/>
      <c r="NKE2" s="27"/>
      <c r="NKH2" s="27"/>
      <c r="NKI2" s="27"/>
      <c r="NKL2" s="27"/>
      <c r="NKM2" s="27"/>
      <c r="NKP2" s="27"/>
      <c r="NKQ2" s="27"/>
      <c r="NKT2" s="27"/>
      <c r="NKU2" s="27"/>
      <c r="NKX2" s="27"/>
      <c r="NKY2" s="27"/>
      <c r="NLB2" s="27"/>
      <c r="NLC2" s="27"/>
      <c r="NLF2" s="27"/>
      <c r="NLG2" s="27"/>
      <c r="NLJ2" s="27"/>
      <c r="NLK2" s="27"/>
      <c r="NLN2" s="27"/>
      <c r="NLO2" s="27"/>
      <c r="NLR2" s="27"/>
      <c r="NLS2" s="27"/>
      <c r="NLV2" s="27"/>
      <c r="NLW2" s="27"/>
      <c r="NLZ2" s="27"/>
      <c r="NMA2" s="27"/>
      <c r="NMD2" s="27"/>
      <c r="NME2" s="27"/>
      <c r="NMH2" s="27"/>
      <c r="NMI2" s="27"/>
      <c r="NML2" s="27"/>
      <c r="NMM2" s="27"/>
      <c r="NMP2" s="27"/>
      <c r="NMQ2" s="27"/>
      <c r="NMT2" s="27"/>
      <c r="NMU2" s="27"/>
      <c r="NMX2" s="27"/>
      <c r="NMY2" s="27"/>
      <c r="NNB2" s="27"/>
      <c r="NNC2" s="27"/>
      <c r="NNF2" s="27"/>
      <c r="NNG2" s="27"/>
      <c r="NNJ2" s="27"/>
      <c r="NNK2" s="27"/>
      <c r="NNN2" s="27"/>
      <c r="NNO2" s="27"/>
      <c r="NNR2" s="27"/>
      <c r="NNS2" s="27"/>
      <c r="NNV2" s="27"/>
      <c r="NNW2" s="27"/>
      <c r="NNZ2" s="27"/>
      <c r="NOA2" s="27"/>
      <c r="NOD2" s="27"/>
      <c r="NOE2" s="27"/>
      <c r="NOH2" s="27"/>
      <c r="NOI2" s="27"/>
      <c r="NOL2" s="27"/>
      <c r="NOM2" s="27"/>
      <c r="NOP2" s="27"/>
      <c r="NOQ2" s="27"/>
      <c r="NOT2" s="27"/>
      <c r="NOU2" s="27"/>
      <c r="NOX2" s="27"/>
      <c r="NOY2" s="27"/>
      <c r="NPB2" s="27"/>
      <c r="NPC2" s="27"/>
      <c r="NPF2" s="27"/>
      <c r="NPG2" s="27"/>
      <c r="NPJ2" s="27"/>
      <c r="NPK2" s="27"/>
      <c r="NPN2" s="27"/>
      <c r="NPO2" s="27"/>
      <c r="NPR2" s="27"/>
      <c r="NPS2" s="27"/>
      <c r="NPV2" s="27"/>
      <c r="NPW2" s="27"/>
      <c r="NPZ2" s="27"/>
      <c r="NQA2" s="27"/>
      <c r="NQD2" s="27"/>
      <c r="NQE2" s="27"/>
      <c r="NQH2" s="27"/>
      <c r="NQI2" s="27"/>
      <c r="NQL2" s="27"/>
      <c r="NQM2" s="27"/>
      <c r="NQP2" s="27"/>
      <c r="NQQ2" s="27"/>
      <c r="NQT2" s="27"/>
      <c r="NQU2" s="27"/>
      <c r="NQX2" s="27"/>
      <c r="NQY2" s="27"/>
      <c r="NRB2" s="27"/>
      <c r="NRC2" s="27"/>
      <c r="NRF2" s="27"/>
      <c r="NRG2" s="27"/>
      <c r="NRJ2" s="27"/>
      <c r="NRK2" s="27"/>
      <c r="NRN2" s="27"/>
      <c r="NRO2" s="27"/>
      <c r="NRR2" s="27"/>
      <c r="NRS2" s="27"/>
      <c r="NRV2" s="27"/>
      <c r="NRW2" s="27"/>
      <c r="NRZ2" s="27"/>
      <c r="NSA2" s="27"/>
      <c r="NSD2" s="27"/>
      <c r="NSE2" s="27"/>
      <c r="NSH2" s="27"/>
      <c r="NSI2" s="27"/>
      <c r="NSL2" s="27"/>
      <c r="NSM2" s="27"/>
      <c r="NSP2" s="27"/>
      <c r="NSQ2" s="27"/>
      <c r="NST2" s="27"/>
      <c r="NSU2" s="27"/>
      <c r="NSX2" s="27"/>
      <c r="NSY2" s="27"/>
      <c r="NTB2" s="27"/>
      <c r="NTC2" s="27"/>
      <c r="NTF2" s="27"/>
      <c r="NTG2" s="27"/>
      <c r="NTJ2" s="27"/>
      <c r="NTK2" s="27"/>
      <c r="NTN2" s="27"/>
      <c r="NTO2" s="27"/>
      <c r="NTR2" s="27"/>
      <c r="NTS2" s="27"/>
      <c r="NTV2" s="27"/>
      <c r="NTW2" s="27"/>
      <c r="NTZ2" s="27"/>
      <c r="NUA2" s="27"/>
      <c r="NUD2" s="27"/>
      <c r="NUE2" s="27"/>
      <c r="NUH2" s="27"/>
      <c r="NUI2" s="27"/>
      <c r="NUL2" s="27"/>
      <c r="NUM2" s="27"/>
      <c r="NUP2" s="27"/>
      <c r="NUQ2" s="27"/>
      <c r="NUT2" s="27"/>
      <c r="NUU2" s="27"/>
      <c r="NUX2" s="27"/>
      <c r="NUY2" s="27"/>
      <c r="NVB2" s="27"/>
      <c r="NVC2" s="27"/>
      <c r="NVF2" s="27"/>
      <c r="NVG2" s="27"/>
      <c r="NVJ2" s="27"/>
      <c r="NVK2" s="27"/>
      <c r="NVN2" s="27"/>
      <c r="NVO2" s="27"/>
      <c r="NVR2" s="27"/>
      <c r="NVS2" s="27"/>
      <c r="NVV2" s="27"/>
      <c r="NVW2" s="27"/>
      <c r="NVZ2" s="27"/>
      <c r="NWA2" s="27"/>
      <c r="NWD2" s="27"/>
      <c r="NWE2" s="27"/>
      <c r="NWH2" s="27"/>
      <c r="NWI2" s="27"/>
      <c r="NWL2" s="27"/>
      <c r="NWM2" s="27"/>
      <c r="NWP2" s="27"/>
      <c r="NWQ2" s="27"/>
      <c r="NWT2" s="27"/>
      <c r="NWU2" s="27"/>
      <c r="NWX2" s="27"/>
      <c r="NWY2" s="27"/>
      <c r="NXB2" s="27"/>
      <c r="NXC2" s="27"/>
      <c r="NXF2" s="27"/>
      <c r="NXG2" s="27"/>
      <c r="NXJ2" s="27"/>
      <c r="NXK2" s="27"/>
      <c r="NXN2" s="27"/>
      <c r="NXO2" s="27"/>
      <c r="NXR2" s="27"/>
      <c r="NXS2" s="27"/>
      <c r="NXV2" s="27"/>
      <c r="NXW2" s="27"/>
      <c r="NXZ2" s="27"/>
      <c r="NYA2" s="27"/>
      <c r="NYD2" s="27"/>
      <c r="NYE2" s="27"/>
      <c r="NYH2" s="27"/>
      <c r="NYI2" s="27"/>
      <c r="NYL2" s="27"/>
      <c r="NYM2" s="27"/>
      <c r="NYP2" s="27"/>
      <c r="NYQ2" s="27"/>
      <c r="NYT2" s="27"/>
      <c r="NYU2" s="27"/>
      <c r="NYX2" s="27"/>
      <c r="NYY2" s="27"/>
      <c r="NZB2" s="27"/>
      <c r="NZC2" s="27"/>
      <c r="NZF2" s="27"/>
      <c r="NZG2" s="27"/>
      <c r="NZJ2" s="27"/>
      <c r="NZK2" s="27"/>
      <c r="NZN2" s="27"/>
      <c r="NZO2" s="27"/>
      <c r="NZR2" s="27"/>
      <c r="NZS2" s="27"/>
      <c r="NZV2" s="27"/>
      <c r="NZW2" s="27"/>
      <c r="NZZ2" s="27"/>
      <c r="OAA2" s="27"/>
      <c r="OAD2" s="27"/>
      <c r="OAE2" s="27"/>
      <c r="OAH2" s="27"/>
      <c r="OAI2" s="27"/>
      <c r="OAL2" s="27"/>
      <c r="OAM2" s="27"/>
      <c r="OAP2" s="27"/>
      <c r="OAQ2" s="27"/>
      <c r="OAT2" s="27"/>
      <c r="OAU2" s="27"/>
      <c r="OAX2" s="27"/>
      <c r="OAY2" s="27"/>
      <c r="OBB2" s="27"/>
      <c r="OBC2" s="27"/>
      <c r="OBF2" s="27"/>
      <c r="OBG2" s="27"/>
      <c r="OBJ2" s="27"/>
      <c r="OBK2" s="27"/>
      <c r="OBN2" s="27"/>
      <c r="OBO2" s="27"/>
      <c r="OBR2" s="27"/>
      <c r="OBS2" s="27"/>
      <c r="OBV2" s="27"/>
      <c r="OBW2" s="27"/>
      <c r="OBZ2" s="27"/>
      <c r="OCA2" s="27"/>
      <c r="OCD2" s="27"/>
      <c r="OCE2" s="27"/>
      <c r="OCH2" s="27"/>
      <c r="OCI2" s="27"/>
      <c r="OCL2" s="27"/>
      <c r="OCM2" s="27"/>
      <c r="OCP2" s="27"/>
      <c r="OCQ2" s="27"/>
      <c r="OCT2" s="27"/>
      <c r="OCU2" s="27"/>
      <c r="OCX2" s="27"/>
      <c r="OCY2" s="27"/>
      <c r="ODB2" s="27"/>
      <c r="ODC2" s="27"/>
      <c r="ODF2" s="27"/>
      <c r="ODG2" s="27"/>
      <c r="ODJ2" s="27"/>
      <c r="ODK2" s="27"/>
      <c r="ODN2" s="27"/>
      <c r="ODO2" s="27"/>
      <c r="ODR2" s="27"/>
      <c r="ODS2" s="27"/>
      <c r="ODV2" s="27"/>
      <c r="ODW2" s="27"/>
      <c r="ODZ2" s="27"/>
      <c r="OEA2" s="27"/>
      <c r="OED2" s="27"/>
      <c r="OEE2" s="27"/>
      <c r="OEH2" s="27"/>
      <c r="OEI2" s="27"/>
      <c r="OEL2" s="27"/>
      <c r="OEM2" s="27"/>
      <c r="OEP2" s="27"/>
      <c r="OEQ2" s="27"/>
      <c r="OET2" s="27"/>
      <c r="OEU2" s="27"/>
      <c r="OEX2" s="27"/>
      <c r="OEY2" s="27"/>
      <c r="OFB2" s="27"/>
      <c r="OFC2" s="27"/>
      <c r="OFF2" s="27"/>
      <c r="OFG2" s="27"/>
      <c r="OFJ2" s="27"/>
      <c r="OFK2" s="27"/>
      <c r="OFN2" s="27"/>
      <c r="OFO2" s="27"/>
      <c r="OFR2" s="27"/>
      <c r="OFS2" s="27"/>
      <c r="OFV2" s="27"/>
      <c r="OFW2" s="27"/>
      <c r="OFZ2" s="27"/>
      <c r="OGA2" s="27"/>
      <c r="OGD2" s="27"/>
      <c r="OGE2" s="27"/>
      <c r="OGH2" s="27"/>
      <c r="OGI2" s="27"/>
      <c r="OGL2" s="27"/>
      <c r="OGM2" s="27"/>
      <c r="OGP2" s="27"/>
      <c r="OGQ2" s="27"/>
      <c r="OGT2" s="27"/>
      <c r="OGU2" s="27"/>
      <c r="OGX2" s="27"/>
      <c r="OGY2" s="27"/>
      <c r="OHB2" s="27"/>
      <c r="OHC2" s="27"/>
      <c r="OHF2" s="27"/>
      <c r="OHG2" s="27"/>
      <c r="OHJ2" s="27"/>
      <c r="OHK2" s="27"/>
      <c r="OHN2" s="27"/>
      <c r="OHO2" s="27"/>
      <c r="OHR2" s="27"/>
      <c r="OHS2" s="27"/>
      <c r="OHV2" s="27"/>
      <c r="OHW2" s="27"/>
      <c r="OHZ2" s="27"/>
      <c r="OIA2" s="27"/>
      <c r="OID2" s="27"/>
      <c r="OIE2" s="27"/>
      <c r="OIH2" s="27"/>
      <c r="OII2" s="27"/>
      <c r="OIL2" s="27"/>
      <c r="OIM2" s="27"/>
      <c r="OIP2" s="27"/>
      <c r="OIQ2" s="27"/>
      <c r="OIT2" s="27"/>
      <c r="OIU2" s="27"/>
      <c r="OIX2" s="27"/>
      <c r="OIY2" s="27"/>
      <c r="OJB2" s="27"/>
      <c r="OJC2" s="27"/>
      <c r="OJF2" s="27"/>
      <c r="OJG2" s="27"/>
      <c r="OJJ2" s="27"/>
      <c r="OJK2" s="27"/>
      <c r="OJN2" s="27"/>
      <c r="OJO2" s="27"/>
      <c r="OJR2" s="27"/>
      <c r="OJS2" s="27"/>
      <c r="OJV2" s="27"/>
      <c r="OJW2" s="27"/>
      <c r="OJZ2" s="27"/>
      <c r="OKA2" s="27"/>
      <c r="OKD2" s="27"/>
      <c r="OKE2" s="27"/>
      <c r="OKH2" s="27"/>
      <c r="OKI2" s="27"/>
      <c r="OKL2" s="27"/>
      <c r="OKM2" s="27"/>
      <c r="OKP2" s="27"/>
      <c r="OKQ2" s="27"/>
      <c r="OKT2" s="27"/>
      <c r="OKU2" s="27"/>
      <c r="OKX2" s="27"/>
      <c r="OKY2" s="27"/>
      <c r="OLB2" s="27"/>
      <c r="OLC2" s="27"/>
      <c r="OLF2" s="27"/>
      <c r="OLG2" s="27"/>
      <c r="OLJ2" s="27"/>
      <c r="OLK2" s="27"/>
      <c r="OLN2" s="27"/>
      <c r="OLO2" s="27"/>
      <c r="OLR2" s="27"/>
      <c r="OLS2" s="27"/>
      <c r="OLV2" s="27"/>
      <c r="OLW2" s="27"/>
      <c r="OLZ2" s="27"/>
      <c r="OMA2" s="27"/>
      <c r="OMD2" s="27"/>
      <c r="OME2" s="27"/>
      <c r="OMH2" s="27"/>
      <c r="OMI2" s="27"/>
      <c r="OML2" s="27"/>
      <c r="OMM2" s="27"/>
      <c r="OMP2" s="27"/>
      <c r="OMQ2" s="27"/>
      <c r="OMT2" s="27"/>
      <c r="OMU2" s="27"/>
      <c r="OMX2" s="27"/>
      <c r="OMY2" s="27"/>
      <c r="ONB2" s="27"/>
      <c r="ONC2" s="27"/>
      <c r="ONF2" s="27"/>
      <c r="ONG2" s="27"/>
      <c r="ONJ2" s="27"/>
      <c r="ONK2" s="27"/>
      <c r="ONN2" s="27"/>
      <c r="ONO2" s="27"/>
      <c r="ONR2" s="27"/>
      <c r="ONS2" s="27"/>
      <c r="ONV2" s="27"/>
      <c r="ONW2" s="27"/>
      <c r="ONZ2" s="27"/>
      <c r="OOA2" s="27"/>
      <c r="OOD2" s="27"/>
      <c r="OOE2" s="27"/>
      <c r="OOH2" s="27"/>
      <c r="OOI2" s="27"/>
      <c r="OOL2" s="27"/>
      <c r="OOM2" s="27"/>
      <c r="OOP2" s="27"/>
      <c r="OOQ2" s="27"/>
      <c r="OOT2" s="27"/>
      <c r="OOU2" s="27"/>
      <c r="OOX2" s="27"/>
      <c r="OOY2" s="27"/>
      <c r="OPB2" s="27"/>
      <c r="OPC2" s="27"/>
      <c r="OPF2" s="27"/>
      <c r="OPG2" s="27"/>
      <c r="OPJ2" s="27"/>
      <c r="OPK2" s="27"/>
      <c r="OPN2" s="27"/>
      <c r="OPO2" s="27"/>
      <c r="OPR2" s="27"/>
      <c r="OPS2" s="27"/>
      <c r="OPV2" s="27"/>
      <c r="OPW2" s="27"/>
      <c r="OPZ2" s="27"/>
      <c r="OQA2" s="27"/>
      <c r="OQD2" s="27"/>
      <c r="OQE2" s="27"/>
      <c r="OQH2" s="27"/>
      <c r="OQI2" s="27"/>
      <c r="OQL2" s="27"/>
      <c r="OQM2" s="27"/>
      <c r="OQP2" s="27"/>
      <c r="OQQ2" s="27"/>
      <c r="OQT2" s="27"/>
      <c r="OQU2" s="27"/>
      <c r="OQX2" s="27"/>
      <c r="OQY2" s="27"/>
      <c r="ORB2" s="27"/>
      <c r="ORC2" s="27"/>
      <c r="ORF2" s="27"/>
      <c r="ORG2" s="27"/>
      <c r="ORJ2" s="27"/>
      <c r="ORK2" s="27"/>
      <c r="ORN2" s="27"/>
      <c r="ORO2" s="27"/>
      <c r="ORR2" s="27"/>
      <c r="ORS2" s="27"/>
      <c r="ORV2" s="27"/>
      <c r="ORW2" s="27"/>
      <c r="ORZ2" s="27"/>
      <c r="OSA2" s="27"/>
      <c r="OSD2" s="27"/>
      <c r="OSE2" s="27"/>
      <c r="OSH2" s="27"/>
      <c r="OSI2" s="27"/>
      <c r="OSL2" s="27"/>
      <c r="OSM2" s="27"/>
      <c r="OSP2" s="27"/>
      <c r="OSQ2" s="27"/>
      <c r="OST2" s="27"/>
      <c r="OSU2" s="27"/>
      <c r="OSX2" s="27"/>
      <c r="OSY2" s="27"/>
      <c r="OTB2" s="27"/>
      <c r="OTC2" s="27"/>
      <c r="OTF2" s="27"/>
      <c r="OTG2" s="27"/>
      <c r="OTJ2" s="27"/>
      <c r="OTK2" s="27"/>
      <c r="OTN2" s="27"/>
      <c r="OTO2" s="27"/>
      <c r="OTR2" s="27"/>
      <c r="OTS2" s="27"/>
      <c r="OTV2" s="27"/>
      <c r="OTW2" s="27"/>
      <c r="OTZ2" s="27"/>
      <c r="OUA2" s="27"/>
      <c r="OUD2" s="27"/>
      <c r="OUE2" s="27"/>
      <c r="OUH2" s="27"/>
      <c r="OUI2" s="27"/>
      <c r="OUL2" s="27"/>
      <c r="OUM2" s="27"/>
      <c r="OUP2" s="27"/>
      <c r="OUQ2" s="27"/>
      <c r="OUT2" s="27"/>
      <c r="OUU2" s="27"/>
      <c r="OUX2" s="27"/>
      <c r="OUY2" s="27"/>
      <c r="OVB2" s="27"/>
      <c r="OVC2" s="27"/>
      <c r="OVF2" s="27"/>
      <c r="OVG2" s="27"/>
      <c r="OVJ2" s="27"/>
      <c r="OVK2" s="27"/>
      <c r="OVN2" s="27"/>
      <c r="OVO2" s="27"/>
      <c r="OVR2" s="27"/>
      <c r="OVS2" s="27"/>
      <c r="OVV2" s="27"/>
      <c r="OVW2" s="27"/>
      <c r="OVZ2" s="27"/>
      <c r="OWA2" s="27"/>
      <c r="OWD2" s="27"/>
      <c r="OWE2" s="27"/>
      <c r="OWH2" s="27"/>
      <c r="OWI2" s="27"/>
      <c r="OWL2" s="27"/>
      <c r="OWM2" s="27"/>
      <c r="OWP2" s="27"/>
      <c r="OWQ2" s="27"/>
      <c r="OWT2" s="27"/>
      <c r="OWU2" s="27"/>
      <c r="OWX2" s="27"/>
      <c r="OWY2" s="27"/>
      <c r="OXB2" s="27"/>
      <c r="OXC2" s="27"/>
      <c r="OXF2" s="27"/>
      <c r="OXG2" s="27"/>
      <c r="OXJ2" s="27"/>
      <c r="OXK2" s="27"/>
      <c r="OXN2" s="27"/>
      <c r="OXO2" s="27"/>
      <c r="OXR2" s="27"/>
      <c r="OXS2" s="27"/>
      <c r="OXV2" s="27"/>
      <c r="OXW2" s="27"/>
      <c r="OXZ2" s="27"/>
      <c r="OYA2" s="27"/>
      <c r="OYD2" s="27"/>
      <c r="OYE2" s="27"/>
      <c r="OYH2" s="27"/>
      <c r="OYI2" s="27"/>
      <c r="OYL2" s="27"/>
      <c r="OYM2" s="27"/>
      <c r="OYP2" s="27"/>
      <c r="OYQ2" s="27"/>
      <c r="OYT2" s="27"/>
      <c r="OYU2" s="27"/>
      <c r="OYX2" s="27"/>
      <c r="OYY2" s="27"/>
      <c r="OZB2" s="27"/>
      <c r="OZC2" s="27"/>
      <c r="OZF2" s="27"/>
      <c r="OZG2" s="27"/>
      <c r="OZJ2" s="27"/>
      <c r="OZK2" s="27"/>
      <c r="OZN2" s="27"/>
      <c r="OZO2" s="27"/>
      <c r="OZR2" s="27"/>
      <c r="OZS2" s="27"/>
      <c r="OZV2" s="27"/>
      <c r="OZW2" s="27"/>
      <c r="OZZ2" s="27"/>
      <c r="PAA2" s="27"/>
      <c r="PAD2" s="27"/>
      <c r="PAE2" s="27"/>
      <c r="PAH2" s="27"/>
      <c r="PAI2" s="27"/>
      <c r="PAL2" s="27"/>
      <c r="PAM2" s="27"/>
      <c r="PAP2" s="27"/>
      <c r="PAQ2" s="27"/>
      <c r="PAT2" s="27"/>
      <c r="PAU2" s="27"/>
      <c r="PAX2" s="27"/>
      <c r="PAY2" s="27"/>
      <c r="PBB2" s="27"/>
      <c r="PBC2" s="27"/>
      <c r="PBF2" s="27"/>
      <c r="PBG2" s="27"/>
      <c r="PBJ2" s="27"/>
      <c r="PBK2" s="27"/>
      <c r="PBN2" s="27"/>
      <c r="PBO2" s="27"/>
      <c r="PBR2" s="27"/>
      <c r="PBS2" s="27"/>
      <c r="PBV2" s="27"/>
      <c r="PBW2" s="27"/>
      <c r="PBZ2" s="27"/>
      <c r="PCA2" s="27"/>
      <c r="PCD2" s="27"/>
      <c r="PCE2" s="27"/>
      <c r="PCH2" s="27"/>
      <c r="PCI2" s="27"/>
      <c r="PCL2" s="27"/>
      <c r="PCM2" s="27"/>
      <c r="PCP2" s="27"/>
      <c r="PCQ2" s="27"/>
      <c r="PCT2" s="27"/>
      <c r="PCU2" s="27"/>
      <c r="PCX2" s="27"/>
      <c r="PCY2" s="27"/>
      <c r="PDB2" s="27"/>
      <c r="PDC2" s="27"/>
      <c r="PDF2" s="27"/>
      <c r="PDG2" s="27"/>
      <c r="PDJ2" s="27"/>
      <c r="PDK2" s="27"/>
      <c r="PDN2" s="27"/>
      <c r="PDO2" s="27"/>
      <c r="PDR2" s="27"/>
      <c r="PDS2" s="27"/>
      <c r="PDV2" s="27"/>
      <c r="PDW2" s="27"/>
      <c r="PDZ2" s="27"/>
      <c r="PEA2" s="27"/>
      <c r="PED2" s="27"/>
      <c r="PEE2" s="27"/>
      <c r="PEH2" s="27"/>
      <c r="PEI2" s="27"/>
      <c r="PEL2" s="27"/>
      <c r="PEM2" s="27"/>
      <c r="PEP2" s="27"/>
      <c r="PEQ2" s="27"/>
      <c r="PET2" s="27"/>
      <c r="PEU2" s="27"/>
      <c r="PEX2" s="27"/>
      <c r="PEY2" s="27"/>
      <c r="PFB2" s="27"/>
      <c r="PFC2" s="27"/>
      <c r="PFF2" s="27"/>
      <c r="PFG2" s="27"/>
      <c r="PFJ2" s="27"/>
      <c r="PFK2" s="27"/>
      <c r="PFN2" s="27"/>
      <c r="PFO2" s="27"/>
      <c r="PFR2" s="27"/>
      <c r="PFS2" s="27"/>
      <c r="PFV2" s="27"/>
      <c r="PFW2" s="27"/>
      <c r="PFZ2" s="27"/>
      <c r="PGA2" s="27"/>
      <c r="PGD2" s="27"/>
      <c r="PGE2" s="27"/>
      <c r="PGH2" s="27"/>
      <c r="PGI2" s="27"/>
      <c r="PGL2" s="27"/>
      <c r="PGM2" s="27"/>
      <c r="PGP2" s="27"/>
      <c r="PGQ2" s="27"/>
      <c r="PGT2" s="27"/>
      <c r="PGU2" s="27"/>
      <c r="PGX2" s="27"/>
      <c r="PGY2" s="27"/>
      <c r="PHB2" s="27"/>
      <c r="PHC2" s="27"/>
      <c r="PHF2" s="27"/>
      <c r="PHG2" s="27"/>
      <c r="PHJ2" s="27"/>
      <c r="PHK2" s="27"/>
      <c r="PHN2" s="27"/>
      <c r="PHO2" s="27"/>
      <c r="PHR2" s="27"/>
      <c r="PHS2" s="27"/>
      <c r="PHV2" s="27"/>
      <c r="PHW2" s="27"/>
      <c r="PHZ2" s="27"/>
      <c r="PIA2" s="27"/>
      <c r="PID2" s="27"/>
      <c r="PIE2" s="27"/>
      <c r="PIH2" s="27"/>
      <c r="PII2" s="27"/>
      <c r="PIL2" s="27"/>
      <c r="PIM2" s="27"/>
      <c r="PIP2" s="27"/>
      <c r="PIQ2" s="27"/>
      <c r="PIT2" s="27"/>
      <c r="PIU2" s="27"/>
      <c r="PIX2" s="27"/>
      <c r="PIY2" s="27"/>
      <c r="PJB2" s="27"/>
      <c r="PJC2" s="27"/>
      <c r="PJF2" s="27"/>
      <c r="PJG2" s="27"/>
      <c r="PJJ2" s="27"/>
      <c r="PJK2" s="27"/>
      <c r="PJN2" s="27"/>
      <c r="PJO2" s="27"/>
      <c r="PJR2" s="27"/>
      <c r="PJS2" s="27"/>
      <c r="PJV2" s="27"/>
      <c r="PJW2" s="27"/>
      <c r="PJZ2" s="27"/>
      <c r="PKA2" s="27"/>
      <c r="PKD2" s="27"/>
      <c r="PKE2" s="27"/>
      <c r="PKH2" s="27"/>
      <c r="PKI2" s="27"/>
      <c r="PKL2" s="27"/>
      <c r="PKM2" s="27"/>
      <c r="PKP2" s="27"/>
      <c r="PKQ2" s="27"/>
      <c r="PKT2" s="27"/>
      <c r="PKU2" s="27"/>
      <c r="PKX2" s="27"/>
      <c r="PKY2" s="27"/>
      <c r="PLB2" s="27"/>
      <c r="PLC2" s="27"/>
      <c r="PLF2" s="27"/>
      <c r="PLG2" s="27"/>
      <c r="PLJ2" s="27"/>
      <c r="PLK2" s="27"/>
      <c r="PLN2" s="27"/>
      <c r="PLO2" s="27"/>
      <c r="PLR2" s="27"/>
      <c r="PLS2" s="27"/>
      <c r="PLV2" s="27"/>
      <c r="PLW2" s="27"/>
      <c r="PLZ2" s="27"/>
      <c r="PMA2" s="27"/>
      <c r="PMD2" s="27"/>
      <c r="PME2" s="27"/>
      <c r="PMH2" s="27"/>
      <c r="PMI2" s="27"/>
      <c r="PML2" s="27"/>
      <c r="PMM2" s="27"/>
      <c r="PMP2" s="27"/>
      <c r="PMQ2" s="27"/>
      <c r="PMT2" s="27"/>
      <c r="PMU2" s="27"/>
      <c r="PMX2" s="27"/>
      <c r="PMY2" s="27"/>
      <c r="PNB2" s="27"/>
      <c r="PNC2" s="27"/>
      <c r="PNF2" s="27"/>
      <c r="PNG2" s="27"/>
      <c r="PNJ2" s="27"/>
      <c r="PNK2" s="27"/>
      <c r="PNN2" s="27"/>
      <c r="PNO2" s="27"/>
      <c r="PNR2" s="27"/>
      <c r="PNS2" s="27"/>
      <c r="PNV2" s="27"/>
      <c r="PNW2" s="27"/>
      <c r="PNZ2" s="27"/>
      <c r="POA2" s="27"/>
      <c r="POD2" s="27"/>
      <c r="POE2" s="27"/>
      <c r="POH2" s="27"/>
      <c r="POI2" s="27"/>
      <c r="POL2" s="27"/>
      <c r="POM2" s="27"/>
      <c r="POP2" s="27"/>
      <c r="POQ2" s="27"/>
      <c r="POT2" s="27"/>
      <c r="POU2" s="27"/>
      <c r="POX2" s="27"/>
      <c r="POY2" s="27"/>
      <c r="PPB2" s="27"/>
      <c r="PPC2" s="27"/>
      <c r="PPF2" s="27"/>
      <c r="PPG2" s="27"/>
      <c r="PPJ2" s="27"/>
      <c r="PPK2" s="27"/>
      <c r="PPN2" s="27"/>
      <c r="PPO2" s="27"/>
      <c r="PPR2" s="27"/>
      <c r="PPS2" s="27"/>
      <c r="PPV2" s="27"/>
      <c r="PPW2" s="27"/>
      <c r="PPZ2" s="27"/>
      <c r="PQA2" s="27"/>
      <c r="PQD2" s="27"/>
      <c r="PQE2" s="27"/>
      <c r="PQH2" s="27"/>
      <c r="PQI2" s="27"/>
      <c r="PQL2" s="27"/>
      <c r="PQM2" s="27"/>
      <c r="PQP2" s="27"/>
      <c r="PQQ2" s="27"/>
      <c r="PQT2" s="27"/>
      <c r="PQU2" s="27"/>
      <c r="PQX2" s="27"/>
      <c r="PQY2" s="27"/>
      <c r="PRB2" s="27"/>
      <c r="PRC2" s="27"/>
      <c r="PRF2" s="27"/>
      <c r="PRG2" s="27"/>
      <c r="PRJ2" s="27"/>
      <c r="PRK2" s="27"/>
      <c r="PRN2" s="27"/>
      <c r="PRO2" s="27"/>
      <c r="PRR2" s="27"/>
      <c r="PRS2" s="27"/>
      <c r="PRV2" s="27"/>
      <c r="PRW2" s="27"/>
      <c r="PRZ2" s="27"/>
      <c r="PSA2" s="27"/>
      <c r="PSD2" s="27"/>
      <c r="PSE2" s="27"/>
      <c r="PSH2" s="27"/>
      <c r="PSI2" s="27"/>
      <c r="PSL2" s="27"/>
      <c r="PSM2" s="27"/>
      <c r="PSP2" s="27"/>
      <c r="PSQ2" s="27"/>
      <c r="PST2" s="27"/>
      <c r="PSU2" s="27"/>
      <c r="PSX2" s="27"/>
      <c r="PSY2" s="27"/>
      <c r="PTB2" s="27"/>
      <c r="PTC2" s="27"/>
      <c r="PTF2" s="27"/>
      <c r="PTG2" s="27"/>
      <c r="PTJ2" s="27"/>
      <c r="PTK2" s="27"/>
      <c r="PTN2" s="27"/>
      <c r="PTO2" s="27"/>
      <c r="PTR2" s="27"/>
      <c r="PTS2" s="27"/>
      <c r="PTV2" s="27"/>
      <c r="PTW2" s="27"/>
      <c r="PTZ2" s="27"/>
      <c r="PUA2" s="27"/>
      <c r="PUD2" s="27"/>
      <c r="PUE2" s="27"/>
      <c r="PUH2" s="27"/>
      <c r="PUI2" s="27"/>
      <c r="PUL2" s="27"/>
      <c r="PUM2" s="27"/>
      <c r="PUP2" s="27"/>
      <c r="PUQ2" s="27"/>
      <c r="PUT2" s="27"/>
      <c r="PUU2" s="27"/>
      <c r="PUX2" s="27"/>
      <c r="PUY2" s="27"/>
      <c r="PVB2" s="27"/>
      <c r="PVC2" s="27"/>
      <c r="PVF2" s="27"/>
      <c r="PVG2" s="27"/>
      <c r="PVJ2" s="27"/>
      <c r="PVK2" s="27"/>
      <c r="PVN2" s="27"/>
      <c r="PVO2" s="27"/>
      <c r="PVR2" s="27"/>
      <c r="PVS2" s="27"/>
      <c r="PVV2" s="27"/>
      <c r="PVW2" s="27"/>
      <c r="PVZ2" s="27"/>
      <c r="PWA2" s="27"/>
      <c r="PWD2" s="27"/>
      <c r="PWE2" s="27"/>
      <c r="PWH2" s="27"/>
      <c r="PWI2" s="27"/>
      <c r="PWL2" s="27"/>
      <c r="PWM2" s="27"/>
      <c r="PWP2" s="27"/>
      <c r="PWQ2" s="27"/>
      <c r="PWT2" s="27"/>
      <c r="PWU2" s="27"/>
      <c r="PWX2" s="27"/>
      <c r="PWY2" s="27"/>
      <c r="PXB2" s="27"/>
      <c r="PXC2" s="27"/>
      <c r="PXF2" s="27"/>
      <c r="PXG2" s="27"/>
      <c r="PXJ2" s="27"/>
      <c r="PXK2" s="27"/>
      <c r="PXN2" s="27"/>
      <c r="PXO2" s="27"/>
      <c r="PXR2" s="27"/>
      <c r="PXS2" s="27"/>
      <c r="PXV2" s="27"/>
      <c r="PXW2" s="27"/>
      <c r="PXZ2" s="27"/>
      <c r="PYA2" s="27"/>
      <c r="PYD2" s="27"/>
      <c r="PYE2" s="27"/>
      <c r="PYH2" s="27"/>
      <c r="PYI2" s="27"/>
      <c r="PYL2" s="27"/>
      <c r="PYM2" s="27"/>
      <c r="PYP2" s="27"/>
      <c r="PYQ2" s="27"/>
      <c r="PYT2" s="27"/>
      <c r="PYU2" s="27"/>
      <c r="PYX2" s="27"/>
      <c r="PYY2" s="27"/>
      <c r="PZB2" s="27"/>
      <c r="PZC2" s="27"/>
      <c r="PZF2" s="27"/>
      <c r="PZG2" s="27"/>
      <c r="PZJ2" s="27"/>
      <c r="PZK2" s="27"/>
      <c r="PZN2" s="27"/>
      <c r="PZO2" s="27"/>
      <c r="PZR2" s="27"/>
      <c r="PZS2" s="27"/>
      <c r="PZV2" s="27"/>
      <c r="PZW2" s="27"/>
      <c r="PZZ2" s="27"/>
      <c r="QAA2" s="27"/>
      <c r="QAD2" s="27"/>
      <c r="QAE2" s="27"/>
      <c r="QAH2" s="27"/>
      <c r="QAI2" s="27"/>
      <c r="QAL2" s="27"/>
      <c r="QAM2" s="27"/>
      <c r="QAP2" s="27"/>
      <c r="QAQ2" s="27"/>
      <c r="QAT2" s="27"/>
      <c r="QAU2" s="27"/>
      <c r="QAX2" s="27"/>
      <c r="QAY2" s="27"/>
      <c r="QBB2" s="27"/>
      <c r="QBC2" s="27"/>
      <c r="QBF2" s="27"/>
      <c r="QBG2" s="27"/>
      <c r="QBJ2" s="27"/>
      <c r="QBK2" s="27"/>
      <c r="QBN2" s="27"/>
      <c r="QBO2" s="27"/>
      <c r="QBR2" s="27"/>
      <c r="QBS2" s="27"/>
      <c r="QBV2" s="27"/>
      <c r="QBW2" s="27"/>
      <c r="QBZ2" s="27"/>
      <c r="QCA2" s="27"/>
      <c r="QCD2" s="27"/>
      <c r="QCE2" s="27"/>
      <c r="QCH2" s="27"/>
      <c r="QCI2" s="27"/>
      <c r="QCL2" s="27"/>
      <c r="QCM2" s="27"/>
      <c r="QCP2" s="27"/>
      <c r="QCQ2" s="27"/>
      <c r="QCT2" s="27"/>
      <c r="QCU2" s="27"/>
      <c r="QCX2" s="27"/>
      <c r="QCY2" s="27"/>
      <c r="QDB2" s="27"/>
      <c r="QDC2" s="27"/>
      <c r="QDF2" s="27"/>
      <c r="QDG2" s="27"/>
      <c r="QDJ2" s="27"/>
      <c r="QDK2" s="27"/>
      <c r="QDN2" s="27"/>
      <c r="QDO2" s="27"/>
      <c r="QDR2" s="27"/>
      <c r="QDS2" s="27"/>
      <c r="QDV2" s="27"/>
      <c r="QDW2" s="27"/>
      <c r="QDZ2" s="27"/>
      <c r="QEA2" s="27"/>
      <c r="QED2" s="27"/>
      <c r="QEE2" s="27"/>
      <c r="QEH2" s="27"/>
      <c r="QEI2" s="27"/>
      <c r="QEL2" s="27"/>
      <c r="QEM2" s="27"/>
      <c r="QEP2" s="27"/>
      <c r="QEQ2" s="27"/>
      <c r="QET2" s="27"/>
      <c r="QEU2" s="27"/>
      <c r="QEX2" s="27"/>
      <c r="QEY2" s="27"/>
      <c r="QFB2" s="27"/>
      <c r="QFC2" s="27"/>
      <c r="QFF2" s="27"/>
      <c r="QFG2" s="27"/>
      <c r="QFJ2" s="27"/>
      <c r="QFK2" s="27"/>
      <c r="QFN2" s="27"/>
      <c r="QFO2" s="27"/>
      <c r="QFR2" s="27"/>
      <c r="QFS2" s="27"/>
      <c r="QFV2" s="27"/>
      <c r="QFW2" s="27"/>
      <c r="QFZ2" s="27"/>
      <c r="QGA2" s="27"/>
      <c r="QGD2" s="27"/>
      <c r="QGE2" s="27"/>
      <c r="QGH2" s="27"/>
      <c r="QGI2" s="27"/>
      <c r="QGL2" s="27"/>
      <c r="QGM2" s="27"/>
      <c r="QGP2" s="27"/>
      <c r="QGQ2" s="27"/>
      <c r="QGT2" s="27"/>
      <c r="QGU2" s="27"/>
      <c r="QGX2" s="27"/>
      <c r="QGY2" s="27"/>
      <c r="QHB2" s="27"/>
      <c r="QHC2" s="27"/>
      <c r="QHF2" s="27"/>
      <c r="QHG2" s="27"/>
      <c r="QHJ2" s="27"/>
      <c r="QHK2" s="27"/>
      <c r="QHN2" s="27"/>
      <c r="QHO2" s="27"/>
      <c r="QHR2" s="27"/>
      <c r="QHS2" s="27"/>
      <c r="QHV2" s="27"/>
      <c r="QHW2" s="27"/>
      <c r="QHZ2" s="27"/>
      <c r="QIA2" s="27"/>
      <c r="QID2" s="27"/>
      <c r="QIE2" s="27"/>
      <c r="QIH2" s="27"/>
      <c r="QII2" s="27"/>
      <c r="QIL2" s="27"/>
      <c r="QIM2" s="27"/>
      <c r="QIP2" s="27"/>
      <c r="QIQ2" s="27"/>
      <c r="QIT2" s="27"/>
      <c r="QIU2" s="27"/>
      <c r="QIX2" s="27"/>
      <c r="QIY2" s="27"/>
      <c r="QJB2" s="27"/>
      <c r="QJC2" s="27"/>
      <c r="QJF2" s="27"/>
      <c r="QJG2" s="27"/>
      <c r="QJJ2" s="27"/>
      <c r="QJK2" s="27"/>
      <c r="QJN2" s="27"/>
      <c r="QJO2" s="27"/>
      <c r="QJR2" s="27"/>
      <c r="QJS2" s="27"/>
      <c r="QJV2" s="27"/>
      <c r="QJW2" s="27"/>
      <c r="QJZ2" s="27"/>
      <c r="QKA2" s="27"/>
      <c r="QKD2" s="27"/>
      <c r="QKE2" s="27"/>
      <c r="QKH2" s="27"/>
      <c r="QKI2" s="27"/>
      <c r="QKL2" s="27"/>
      <c r="QKM2" s="27"/>
      <c r="QKP2" s="27"/>
      <c r="QKQ2" s="27"/>
      <c r="QKT2" s="27"/>
      <c r="QKU2" s="27"/>
      <c r="QKX2" s="27"/>
      <c r="QKY2" s="27"/>
      <c r="QLB2" s="27"/>
      <c r="QLC2" s="27"/>
      <c r="QLF2" s="27"/>
      <c r="QLG2" s="27"/>
      <c r="QLJ2" s="27"/>
      <c r="QLK2" s="27"/>
      <c r="QLN2" s="27"/>
      <c r="QLO2" s="27"/>
      <c r="QLR2" s="27"/>
      <c r="QLS2" s="27"/>
      <c r="QLV2" s="27"/>
      <c r="QLW2" s="27"/>
      <c r="QLZ2" s="27"/>
      <c r="QMA2" s="27"/>
      <c r="QMD2" s="27"/>
      <c r="QME2" s="27"/>
      <c r="QMH2" s="27"/>
      <c r="QMI2" s="27"/>
      <c r="QML2" s="27"/>
      <c r="QMM2" s="27"/>
      <c r="QMP2" s="27"/>
      <c r="QMQ2" s="27"/>
      <c r="QMT2" s="27"/>
      <c r="QMU2" s="27"/>
      <c r="QMX2" s="27"/>
      <c r="QMY2" s="27"/>
      <c r="QNB2" s="27"/>
      <c r="QNC2" s="27"/>
      <c r="QNF2" s="27"/>
      <c r="QNG2" s="27"/>
      <c r="QNJ2" s="27"/>
      <c r="QNK2" s="27"/>
      <c r="QNN2" s="27"/>
      <c r="QNO2" s="27"/>
      <c r="QNR2" s="27"/>
      <c r="QNS2" s="27"/>
      <c r="QNV2" s="27"/>
      <c r="QNW2" s="27"/>
      <c r="QNZ2" s="27"/>
      <c r="QOA2" s="27"/>
      <c r="QOD2" s="27"/>
      <c r="QOE2" s="27"/>
      <c r="QOH2" s="27"/>
      <c r="QOI2" s="27"/>
      <c r="QOL2" s="27"/>
      <c r="QOM2" s="27"/>
      <c r="QOP2" s="27"/>
      <c r="QOQ2" s="27"/>
      <c r="QOT2" s="27"/>
      <c r="QOU2" s="27"/>
      <c r="QOX2" s="27"/>
      <c r="QOY2" s="27"/>
      <c r="QPB2" s="27"/>
      <c r="QPC2" s="27"/>
      <c r="QPF2" s="27"/>
      <c r="QPG2" s="27"/>
      <c r="QPJ2" s="27"/>
      <c r="QPK2" s="27"/>
      <c r="QPN2" s="27"/>
      <c r="QPO2" s="27"/>
      <c r="QPR2" s="27"/>
      <c r="QPS2" s="27"/>
      <c r="QPV2" s="27"/>
      <c r="QPW2" s="27"/>
      <c r="QPZ2" s="27"/>
      <c r="QQA2" s="27"/>
      <c r="QQD2" s="27"/>
      <c r="QQE2" s="27"/>
      <c r="QQH2" s="27"/>
      <c r="QQI2" s="27"/>
      <c r="QQL2" s="27"/>
      <c r="QQM2" s="27"/>
      <c r="QQP2" s="27"/>
      <c r="QQQ2" s="27"/>
      <c r="QQT2" s="27"/>
      <c r="QQU2" s="27"/>
      <c r="QQX2" s="27"/>
      <c r="QQY2" s="27"/>
      <c r="QRB2" s="27"/>
      <c r="QRC2" s="27"/>
      <c r="QRF2" s="27"/>
      <c r="QRG2" s="27"/>
      <c r="QRJ2" s="27"/>
      <c r="QRK2" s="27"/>
      <c r="QRN2" s="27"/>
      <c r="QRO2" s="27"/>
      <c r="QRR2" s="27"/>
      <c r="QRS2" s="27"/>
      <c r="QRV2" s="27"/>
      <c r="QRW2" s="27"/>
      <c r="QRZ2" s="27"/>
      <c r="QSA2" s="27"/>
      <c r="QSD2" s="27"/>
      <c r="QSE2" s="27"/>
      <c r="QSH2" s="27"/>
      <c r="QSI2" s="27"/>
      <c r="QSL2" s="27"/>
      <c r="QSM2" s="27"/>
      <c r="QSP2" s="27"/>
      <c r="QSQ2" s="27"/>
      <c r="QST2" s="27"/>
      <c r="QSU2" s="27"/>
      <c r="QSX2" s="27"/>
      <c r="QSY2" s="27"/>
      <c r="QTB2" s="27"/>
      <c r="QTC2" s="27"/>
      <c r="QTF2" s="27"/>
      <c r="QTG2" s="27"/>
      <c r="QTJ2" s="27"/>
      <c r="QTK2" s="27"/>
      <c r="QTN2" s="27"/>
      <c r="QTO2" s="27"/>
      <c r="QTR2" s="27"/>
      <c r="QTS2" s="27"/>
      <c r="QTV2" s="27"/>
      <c r="QTW2" s="27"/>
      <c r="QTZ2" s="27"/>
      <c r="QUA2" s="27"/>
      <c r="QUD2" s="27"/>
      <c r="QUE2" s="27"/>
      <c r="QUH2" s="27"/>
      <c r="QUI2" s="27"/>
      <c r="QUL2" s="27"/>
      <c r="QUM2" s="27"/>
      <c r="QUP2" s="27"/>
      <c r="QUQ2" s="27"/>
      <c r="QUT2" s="27"/>
      <c r="QUU2" s="27"/>
      <c r="QUX2" s="27"/>
      <c r="QUY2" s="27"/>
      <c r="QVB2" s="27"/>
      <c r="QVC2" s="27"/>
      <c r="QVF2" s="27"/>
      <c r="QVG2" s="27"/>
      <c r="QVJ2" s="27"/>
      <c r="QVK2" s="27"/>
      <c r="QVN2" s="27"/>
      <c r="QVO2" s="27"/>
      <c r="QVR2" s="27"/>
      <c r="QVS2" s="27"/>
      <c r="QVV2" s="27"/>
      <c r="QVW2" s="27"/>
      <c r="QVZ2" s="27"/>
      <c r="QWA2" s="27"/>
      <c r="QWD2" s="27"/>
      <c r="QWE2" s="27"/>
      <c r="QWH2" s="27"/>
      <c r="QWI2" s="27"/>
      <c r="QWL2" s="27"/>
      <c r="QWM2" s="27"/>
      <c r="QWP2" s="27"/>
      <c r="QWQ2" s="27"/>
      <c r="QWT2" s="27"/>
      <c r="QWU2" s="27"/>
      <c r="QWX2" s="27"/>
      <c r="QWY2" s="27"/>
      <c r="QXB2" s="27"/>
      <c r="QXC2" s="27"/>
      <c r="QXF2" s="27"/>
      <c r="QXG2" s="27"/>
      <c r="QXJ2" s="27"/>
      <c r="QXK2" s="27"/>
      <c r="QXN2" s="27"/>
      <c r="QXO2" s="27"/>
      <c r="QXR2" s="27"/>
      <c r="QXS2" s="27"/>
      <c r="QXV2" s="27"/>
      <c r="QXW2" s="27"/>
      <c r="QXZ2" s="27"/>
      <c r="QYA2" s="27"/>
      <c r="QYD2" s="27"/>
      <c r="QYE2" s="27"/>
      <c r="QYH2" s="27"/>
      <c r="QYI2" s="27"/>
      <c r="QYL2" s="27"/>
      <c r="QYM2" s="27"/>
      <c r="QYP2" s="27"/>
      <c r="QYQ2" s="27"/>
      <c r="QYT2" s="27"/>
      <c r="QYU2" s="27"/>
      <c r="QYX2" s="27"/>
      <c r="QYY2" s="27"/>
      <c r="QZB2" s="27"/>
      <c r="QZC2" s="27"/>
      <c r="QZF2" s="27"/>
      <c r="QZG2" s="27"/>
      <c r="QZJ2" s="27"/>
      <c r="QZK2" s="27"/>
      <c r="QZN2" s="27"/>
      <c r="QZO2" s="27"/>
      <c r="QZR2" s="27"/>
      <c r="QZS2" s="27"/>
      <c r="QZV2" s="27"/>
      <c r="QZW2" s="27"/>
      <c r="QZZ2" s="27"/>
      <c r="RAA2" s="27"/>
      <c r="RAD2" s="27"/>
      <c r="RAE2" s="27"/>
      <c r="RAH2" s="27"/>
      <c r="RAI2" s="27"/>
      <c r="RAL2" s="27"/>
      <c r="RAM2" s="27"/>
      <c r="RAP2" s="27"/>
      <c r="RAQ2" s="27"/>
      <c r="RAT2" s="27"/>
      <c r="RAU2" s="27"/>
      <c r="RAX2" s="27"/>
      <c r="RAY2" s="27"/>
      <c r="RBB2" s="27"/>
      <c r="RBC2" s="27"/>
      <c r="RBF2" s="27"/>
      <c r="RBG2" s="27"/>
      <c r="RBJ2" s="27"/>
      <c r="RBK2" s="27"/>
      <c r="RBN2" s="27"/>
      <c r="RBO2" s="27"/>
      <c r="RBR2" s="27"/>
      <c r="RBS2" s="27"/>
      <c r="RBV2" s="27"/>
      <c r="RBW2" s="27"/>
      <c r="RBZ2" s="27"/>
      <c r="RCA2" s="27"/>
      <c r="RCD2" s="27"/>
      <c r="RCE2" s="27"/>
      <c r="RCH2" s="27"/>
      <c r="RCI2" s="27"/>
      <c r="RCL2" s="27"/>
      <c r="RCM2" s="27"/>
      <c r="RCP2" s="27"/>
      <c r="RCQ2" s="27"/>
      <c r="RCT2" s="27"/>
      <c r="RCU2" s="27"/>
      <c r="RCX2" s="27"/>
      <c r="RCY2" s="27"/>
      <c r="RDB2" s="27"/>
      <c r="RDC2" s="27"/>
      <c r="RDF2" s="27"/>
      <c r="RDG2" s="27"/>
      <c r="RDJ2" s="27"/>
      <c r="RDK2" s="27"/>
      <c r="RDN2" s="27"/>
      <c r="RDO2" s="27"/>
      <c r="RDR2" s="27"/>
      <c r="RDS2" s="27"/>
      <c r="RDV2" s="27"/>
      <c r="RDW2" s="27"/>
      <c r="RDZ2" s="27"/>
      <c r="REA2" s="27"/>
      <c r="RED2" s="27"/>
      <c r="REE2" s="27"/>
      <c r="REH2" s="27"/>
      <c r="REI2" s="27"/>
      <c r="REL2" s="27"/>
      <c r="REM2" s="27"/>
      <c r="REP2" s="27"/>
      <c r="REQ2" s="27"/>
      <c r="RET2" s="27"/>
      <c r="REU2" s="27"/>
      <c r="REX2" s="27"/>
      <c r="REY2" s="27"/>
      <c r="RFB2" s="27"/>
      <c r="RFC2" s="27"/>
      <c r="RFF2" s="27"/>
      <c r="RFG2" s="27"/>
      <c r="RFJ2" s="27"/>
      <c r="RFK2" s="27"/>
      <c r="RFN2" s="27"/>
      <c r="RFO2" s="27"/>
      <c r="RFR2" s="27"/>
      <c r="RFS2" s="27"/>
      <c r="RFV2" s="27"/>
      <c r="RFW2" s="27"/>
      <c r="RFZ2" s="27"/>
      <c r="RGA2" s="27"/>
      <c r="RGD2" s="27"/>
      <c r="RGE2" s="27"/>
      <c r="RGH2" s="27"/>
      <c r="RGI2" s="27"/>
      <c r="RGL2" s="27"/>
      <c r="RGM2" s="27"/>
      <c r="RGP2" s="27"/>
      <c r="RGQ2" s="27"/>
      <c r="RGT2" s="27"/>
      <c r="RGU2" s="27"/>
      <c r="RGX2" s="27"/>
      <c r="RGY2" s="27"/>
      <c r="RHB2" s="27"/>
      <c r="RHC2" s="27"/>
      <c r="RHF2" s="27"/>
      <c r="RHG2" s="27"/>
      <c r="RHJ2" s="27"/>
      <c r="RHK2" s="27"/>
      <c r="RHN2" s="27"/>
      <c r="RHO2" s="27"/>
      <c r="RHR2" s="27"/>
      <c r="RHS2" s="27"/>
      <c r="RHV2" s="27"/>
      <c r="RHW2" s="27"/>
      <c r="RHZ2" s="27"/>
      <c r="RIA2" s="27"/>
      <c r="RID2" s="27"/>
      <c r="RIE2" s="27"/>
      <c r="RIH2" s="27"/>
      <c r="RII2" s="27"/>
      <c r="RIL2" s="27"/>
      <c r="RIM2" s="27"/>
      <c r="RIP2" s="27"/>
      <c r="RIQ2" s="27"/>
      <c r="RIT2" s="27"/>
      <c r="RIU2" s="27"/>
      <c r="RIX2" s="27"/>
      <c r="RIY2" s="27"/>
      <c r="RJB2" s="27"/>
      <c r="RJC2" s="27"/>
      <c r="RJF2" s="27"/>
      <c r="RJG2" s="27"/>
      <c r="RJJ2" s="27"/>
      <c r="RJK2" s="27"/>
      <c r="RJN2" s="27"/>
      <c r="RJO2" s="27"/>
      <c r="RJR2" s="27"/>
      <c r="RJS2" s="27"/>
      <c r="RJV2" s="27"/>
      <c r="RJW2" s="27"/>
      <c r="RJZ2" s="27"/>
      <c r="RKA2" s="27"/>
      <c r="RKD2" s="27"/>
      <c r="RKE2" s="27"/>
      <c r="RKH2" s="27"/>
      <c r="RKI2" s="27"/>
      <c r="RKL2" s="27"/>
      <c r="RKM2" s="27"/>
      <c r="RKP2" s="27"/>
      <c r="RKQ2" s="27"/>
      <c r="RKT2" s="27"/>
      <c r="RKU2" s="27"/>
      <c r="RKX2" s="27"/>
      <c r="RKY2" s="27"/>
      <c r="RLB2" s="27"/>
      <c r="RLC2" s="27"/>
      <c r="RLF2" s="27"/>
      <c r="RLG2" s="27"/>
      <c r="RLJ2" s="27"/>
      <c r="RLK2" s="27"/>
      <c r="RLN2" s="27"/>
      <c r="RLO2" s="27"/>
      <c r="RLR2" s="27"/>
      <c r="RLS2" s="27"/>
      <c r="RLV2" s="27"/>
      <c r="RLW2" s="27"/>
      <c r="RLZ2" s="27"/>
      <c r="RMA2" s="27"/>
      <c r="RMD2" s="27"/>
      <c r="RME2" s="27"/>
      <c r="RMH2" s="27"/>
      <c r="RMI2" s="27"/>
      <c r="RML2" s="27"/>
      <c r="RMM2" s="27"/>
      <c r="RMP2" s="27"/>
      <c r="RMQ2" s="27"/>
      <c r="RMT2" s="27"/>
      <c r="RMU2" s="27"/>
      <c r="RMX2" s="27"/>
      <c r="RMY2" s="27"/>
      <c r="RNB2" s="27"/>
      <c r="RNC2" s="27"/>
      <c r="RNF2" s="27"/>
      <c r="RNG2" s="27"/>
      <c r="RNJ2" s="27"/>
      <c r="RNK2" s="27"/>
      <c r="RNN2" s="27"/>
      <c r="RNO2" s="27"/>
      <c r="RNR2" s="27"/>
      <c r="RNS2" s="27"/>
      <c r="RNV2" s="27"/>
      <c r="RNW2" s="27"/>
      <c r="RNZ2" s="27"/>
      <c r="ROA2" s="27"/>
      <c r="ROD2" s="27"/>
      <c r="ROE2" s="27"/>
      <c r="ROH2" s="27"/>
      <c r="ROI2" s="27"/>
      <c r="ROL2" s="27"/>
      <c r="ROM2" s="27"/>
      <c r="ROP2" s="27"/>
      <c r="ROQ2" s="27"/>
      <c r="ROT2" s="27"/>
      <c r="ROU2" s="27"/>
      <c r="ROX2" s="27"/>
      <c r="ROY2" s="27"/>
      <c r="RPB2" s="27"/>
      <c r="RPC2" s="27"/>
      <c r="RPF2" s="27"/>
      <c r="RPG2" s="27"/>
      <c r="RPJ2" s="27"/>
      <c r="RPK2" s="27"/>
      <c r="RPN2" s="27"/>
      <c r="RPO2" s="27"/>
      <c r="RPR2" s="27"/>
      <c r="RPS2" s="27"/>
      <c r="RPV2" s="27"/>
      <c r="RPW2" s="27"/>
      <c r="RPZ2" s="27"/>
      <c r="RQA2" s="27"/>
      <c r="RQD2" s="27"/>
      <c r="RQE2" s="27"/>
      <c r="RQH2" s="27"/>
      <c r="RQI2" s="27"/>
      <c r="RQL2" s="27"/>
      <c r="RQM2" s="27"/>
      <c r="RQP2" s="27"/>
      <c r="RQQ2" s="27"/>
      <c r="RQT2" s="27"/>
      <c r="RQU2" s="27"/>
      <c r="RQX2" s="27"/>
      <c r="RQY2" s="27"/>
      <c r="RRB2" s="27"/>
      <c r="RRC2" s="27"/>
      <c r="RRF2" s="27"/>
      <c r="RRG2" s="27"/>
      <c r="RRJ2" s="27"/>
      <c r="RRK2" s="27"/>
      <c r="RRN2" s="27"/>
      <c r="RRO2" s="27"/>
      <c r="RRR2" s="27"/>
      <c r="RRS2" s="27"/>
      <c r="RRV2" s="27"/>
      <c r="RRW2" s="27"/>
      <c r="RRZ2" s="27"/>
      <c r="RSA2" s="27"/>
      <c r="RSD2" s="27"/>
      <c r="RSE2" s="27"/>
      <c r="RSH2" s="27"/>
      <c r="RSI2" s="27"/>
      <c r="RSL2" s="27"/>
      <c r="RSM2" s="27"/>
      <c r="RSP2" s="27"/>
      <c r="RSQ2" s="27"/>
      <c r="RST2" s="27"/>
      <c r="RSU2" s="27"/>
      <c r="RSX2" s="27"/>
      <c r="RSY2" s="27"/>
      <c r="RTB2" s="27"/>
      <c r="RTC2" s="27"/>
      <c r="RTF2" s="27"/>
      <c r="RTG2" s="27"/>
      <c r="RTJ2" s="27"/>
      <c r="RTK2" s="27"/>
      <c r="RTN2" s="27"/>
      <c r="RTO2" s="27"/>
      <c r="RTR2" s="27"/>
      <c r="RTS2" s="27"/>
      <c r="RTV2" s="27"/>
      <c r="RTW2" s="27"/>
      <c r="RTZ2" s="27"/>
      <c r="RUA2" s="27"/>
      <c r="RUD2" s="27"/>
      <c r="RUE2" s="27"/>
      <c r="RUH2" s="27"/>
      <c r="RUI2" s="27"/>
      <c r="RUL2" s="27"/>
      <c r="RUM2" s="27"/>
      <c r="RUP2" s="27"/>
      <c r="RUQ2" s="27"/>
      <c r="RUT2" s="27"/>
      <c r="RUU2" s="27"/>
      <c r="RUX2" s="27"/>
      <c r="RUY2" s="27"/>
      <c r="RVB2" s="27"/>
      <c r="RVC2" s="27"/>
      <c r="RVF2" s="27"/>
      <c r="RVG2" s="27"/>
      <c r="RVJ2" s="27"/>
      <c r="RVK2" s="27"/>
      <c r="RVN2" s="27"/>
      <c r="RVO2" s="27"/>
      <c r="RVR2" s="27"/>
      <c r="RVS2" s="27"/>
      <c r="RVV2" s="27"/>
      <c r="RVW2" s="27"/>
      <c r="RVZ2" s="27"/>
      <c r="RWA2" s="27"/>
      <c r="RWD2" s="27"/>
      <c r="RWE2" s="27"/>
      <c r="RWH2" s="27"/>
      <c r="RWI2" s="27"/>
      <c r="RWL2" s="27"/>
      <c r="RWM2" s="27"/>
      <c r="RWP2" s="27"/>
      <c r="RWQ2" s="27"/>
      <c r="RWT2" s="27"/>
      <c r="RWU2" s="27"/>
      <c r="RWX2" s="27"/>
      <c r="RWY2" s="27"/>
      <c r="RXB2" s="27"/>
      <c r="RXC2" s="27"/>
      <c r="RXF2" s="27"/>
      <c r="RXG2" s="27"/>
      <c r="RXJ2" s="27"/>
      <c r="RXK2" s="27"/>
      <c r="RXN2" s="27"/>
      <c r="RXO2" s="27"/>
      <c r="RXR2" s="27"/>
      <c r="RXS2" s="27"/>
      <c r="RXV2" s="27"/>
      <c r="RXW2" s="27"/>
      <c r="RXZ2" s="27"/>
      <c r="RYA2" s="27"/>
      <c r="RYD2" s="27"/>
      <c r="RYE2" s="27"/>
      <c r="RYH2" s="27"/>
      <c r="RYI2" s="27"/>
      <c r="RYL2" s="27"/>
      <c r="RYM2" s="27"/>
      <c r="RYP2" s="27"/>
      <c r="RYQ2" s="27"/>
      <c r="RYT2" s="27"/>
      <c r="RYU2" s="27"/>
      <c r="RYX2" s="27"/>
      <c r="RYY2" s="27"/>
      <c r="RZB2" s="27"/>
      <c r="RZC2" s="27"/>
      <c r="RZF2" s="27"/>
      <c r="RZG2" s="27"/>
      <c r="RZJ2" s="27"/>
      <c r="RZK2" s="27"/>
      <c r="RZN2" s="27"/>
      <c r="RZO2" s="27"/>
      <c r="RZR2" s="27"/>
      <c r="RZS2" s="27"/>
      <c r="RZV2" s="27"/>
      <c r="RZW2" s="27"/>
      <c r="RZZ2" s="27"/>
      <c r="SAA2" s="27"/>
      <c r="SAD2" s="27"/>
      <c r="SAE2" s="27"/>
      <c r="SAH2" s="27"/>
      <c r="SAI2" s="27"/>
      <c r="SAL2" s="27"/>
      <c r="SAM2" s="27"/>
      <c r="SAP2" s="27"/>
      <c r="SAQ2" s="27"/>
      <c r="SAT2" s="27"/>
      <c r="SAU2" s="27"/>
      <c r="SAX2" s="27"/>
      <c r="SAY2" s="27"/>
      <c r="SBB2" s="27"/>
      <c r="SBC2" s="27"/>
      <c r="SBF2" s="27"/>
      <c r="SBG2" s="27"/>
      <c r="SBJ2" s="27"/>
      <c r="SBK2" s="27"/>
      <c r="SBN2" s="27"/>
      <c r="SBO2" s="27"/>
      <c r="SBR2" s="27"/>
      <c r="SBS2" s="27"/>
      <c r="SBV2" s="27"/>
      <c r="SBW2" s="27"/>
      <c r="SBZ2" s="27"/>
      <c r="SCA2" s="27"/>
      <c r="SCD2" s="27"/>
      <c r="SCE2" s="27"/>
      <c r="SCH2" s="27"/>
      <c r="SCI2" s="27"/>
      <c r="SCL2" s="27"/>
      <c r="SCM2" s="27"/>
      <c r="SCP2" s="27"/>
      <c r="SCQ2" s="27"/>
      <c r="SCT2" s="27"/>
      <c r="SCU2" s="27"/>
      <c r="SCX2" s="27"/>
      <c r="SCY2" s="27"/>
      <c r="SDB2" s="27"/>
      <c r="SDC2" s="27"/>
      <c r="SDF2" s="27"/>
      <c r="SDG2" s="27"/>
      <c r="SDJ2" s="27"/>
      <c r="SDK2" s="27"/>
      <c r="SDN2" s="27"/>
      <c r="SDO2" s="27"/>
      <c r="SDR2" s="27"/>
      <c r="SDS2" s="27"/>
      <c r="SDV2" s="27"/>
      <c r="SDW2" s="27"/>
      <c r="SDZ2" s="27"/>
      <c r="SEA2" s="27"/>
      <c r="SED2" s="27"/>
      <c r="SEE2" s="27"/>
      <c r="SEH2" s="27"/>
      <c r="SEI2" s="27"/>
      <c r="SEL2" s="27"/>
      <c r="SEM2" s="27"/>
      <c r="SEP2" s="27"/>
      <c r="SEQ2" s="27"/>
      <c r="SET2" s="27"/>
      <c r="SEU2" s="27"/>
      <c r="SEX2" s="27"/>
      <c r="SEY2" s="27"/>
      <c r="SFB2" s="27"/>
      <c r="SFC2" s="27"/>
      <c r="SFF2" s="27"/>
      <c r="SFG2" s="27"/>
      <c r="SFJ2" s="27"/>
      <c r="SFK2" s="27"/>
      <c r="SFN2" s="27"/>
      <c r="SFO2" s="27"/>
      <c r="SFR2" s="27"/>
      <c r="SFS2" s="27"/>
      <c r="SFV2" s="27"/>
      <c r="SFW2" s="27"/>
      <c r="SFZ2" s="27"/>
      <c r="SGA2" s="27"/>
      <c r="SGD2" s="27"/>
      <c r="SGE2" s="27"/>
      <c r="SGH2" s="27"/>
      <c r="SGI2" s="27"/>
      <c r="SGL2" s="27"/>
      <c r="SGM2" s="27"/>
      <c r="SGP2" s="27"/>
      <c r="SGQ2" s="27"/>
      <c r="SGT2" s="27"/>
      <c r="SGU2" s="27"/>
      <c r="SGX2" s="27"/>
      <c r="SGY2" s="27"/>
      <c r="SHB2" s="27"/>
      <c r="SHC2" s="27"/>
      <c r="SHF2" s="27"/>
      <c r="SHG2" s="27"/>
      <c r="SHJ2" s="27"/>
      <c r="SHK2" s="27"/>
      <c r="SHN2" s="27"/>
      <c r="SHO2" s="27"/>
      <c r="SHR2" s="27"/>
      <c r="SHS2" s="27"/>
      <c r="SHV2" s="27"/>
      <c r="SHW2" s="27"/>
      <c r="SHZ2" s="27"/>
      <c r="SIA2" s="27"/>
      <c r="SID2" s="27"/>
      <c r="SIE2" s="27"/>
      <c r="SIH2" s="27"/>
      <c r="SII2" s="27"/>
      <c r="SIL2" s="27"/>
      <c r="SIM2" s="27"/>
      <c r="SIP2" s="27"/>
      <c r="SIQ2" s="27"/>
      <c r="SIT2" s="27"/>
      <c r="SIU2" s="27"/>
      <c r="SIX2" s="27"/>
      <c r="SIY2" s="27"/>
      <c r="SJB2" s="27"/>
      <c r="SJC2" s="27"/>
      <c r="SJF2" s="27"/>
      <c r="SJG2" s="27"/>
      <c r="SJJ2" s="27"/>
      <c r="SJK2" s="27"/>
      <c r="SJN2" s="27"/>
      <c r="SJO2" s="27"/>
      <c r="SJR2" s="27"/>
      <c r="SJS2" s="27"/>
      <c r="SJV2" s="27"/>
      <c r="SJW2" s="27"/>
      <c r="SJZ2" s="27"/>
      <c r="SKA2" s="27"/>
      <c r="SKD2" s="27"/>
      <c r="SKE2" s="27"/>
      <c r="SKH2" s="27"/>
      <c r="SKI2" s="27"/>
      <c r="SKL2" s="27"/>
      <c r="SKM2" s="27"/>
      <c r="SKP2" s="27"/>
      <c r="SKQ2" s="27"/>
      <c r="SKT2" s="27"/>
      <c r="SKU2" s="27"/>
      <c r="SKX2" s="27"/>
      <c r="SKY2" s="27"/>
      <c r="SLB2" s="27"/>
      <c r="SLC2" s="27"/>
      <c r="SLF2" s="27"/>
      <c r="SLG2" s="27"/>
      <c r="SLJ2" s="27"/>
      <c r="SLK2" s="27"/>
      <c r="SLN2" s="27"/>
      <c r="SLO2" s="27"/>
      <c r="SLR2" s="27"/>
      <c r="SLS2" s="27"/>
      <c r="SLV2" s="27"/>
      <c r="SLW2" s="27"/>
      <c r="SLZ2" s="27"/>
      <c r="SMA2" s="27"/>
      <c r="SMD2" s="27"/>
      <c r="SME2" s="27"/>
      <c r="SMH2" s="27"/>
      <c r="SMI2" s="27"/>
      <c r="SML2" s="27"/>
      <c r="SMM2" s="27"/>
      <c r="SMP2" s="27"/>
      <c r="SMQ2" s="27"/>
      <c r="SMT2" s="27"/>
      <c r="SMU2" s="27"/>
      <c r="SMX2" s="27"/>
      <c r="SMY2" s="27"/>
      <c r="SNB2" s="27"/>
      <c r="SNC2" s="27"/>
      <c r="SNF2" s="27"/>
      <c r="SNG2" s="27"/>
      <c r="SNJ2" s="27"/>
      <c r="SNK2" s="27"/>
      <c r="SNN2" s="27"/>
      <c r="SNO2" s="27"/>
      <c r="SNR2" s="27"/>
      <c r="SNS2" s="27"/>
      <c r="SNV2" s="27"/>
      <c r="SNW2" s="27"/>
      <c r="SNZ2" s="27"/>
      <c r="SOA2" s="27"/>
      <c r="SOD2" s="27"/>
      <c r="SOE2" s="27"/>
      <c r="SOH2" s="27"/>
      <c r="SOI2" s="27"/>
      <c r="SOL2" s="27"/>
      <c r="SOM2" s="27"/>
      <c r="SOP2" s="27"/>
      <c r="SOQ2" s="27"/>
      <c r="SOT2" s="27"/>
      <c r="SOU2" s="27"/>
      <c r="SOX2" s="27"/>
      <c r="SOY2" s="27"/>
      <c r="SPB2" s="27"/>
      <c r="SPC2" s="27"/>
      <c r="SPF2" s="27"/>
      <c r="SPG2" s="27"/>
      <c r="SPJ2" s="27"/>
      <c r="SPK2" s="27"/>
      <c r="SPN2" s="27"/>
      <c r="SPO2" s="27"/>
      <c r="SPR2" s="27"/>
      <c r="SPS2" s="27"/>
      <c r="SPV2" s="27"/>
      <c r="SPW2" s="27"/>
      <c r="SPZ2" s="27"/>
      <c r="SQA2" s="27"/>
      <c r="SQD2" s="27"/>
      <c r="SQE2" s="27"/>
      <c r="SQH2" s="27"/>
      <c r="SQI2" s="27"/>
      <c r="SQL2" s="27"/>
      <c r="SQM2" s="27"/>
      <c r="SQP2" s="27"/>
      <c r="SQQ2" s="27"/>
      <c r="SQT2" s="27"/>
      <c r="SQU2" s="27"/>
      <c r="SQX2" s="27"/>
      <c r="SQY2" s="27"/>
      <c r="SRB2" s="27"/>
      <c r="SRC2" s="27"/>
      <c r="SRF2" s="27"/>
      <c r="SRG2" s="27"/>
      <c r="SRJ2" s="27"/>
      <c r="SRK2" s="27"/>
      <c r="SRN2" s="27"/>
      <c r="SRO2" s="27"/>
      <c r="SRR2" s="27"/>
      <c r="SRS2" s="27"/>
      <c r="SRV2" s="27"/>
      <c r="SRW2" s="27"/>
      <c r="SRZ2" s="27"/>
      <c r="SSA2" s="27"/>
      <c r="SSD2" s="27"/>
      <c r="SSE2" s="27"/>
      <c r="SSH2" s="27"/>
      <c r="SSI2" s="27"/>
      <c r="SSL2" s="27"/>
      <c r="SSM2" s="27"/>
      <c r="SSP2" s="27"/>
      <c r="SSQ2" s="27"/>
      <c r="SST2" s="27"/>
      <c r="SSU2" s="27"/>
      <c r="SSX2" s="27"/>
      <c r="SSY2" s="27"/>
      <c r="STB2" s="27"/>
      <c r="STC2" s="27"/>
      <c r="STF2" s="27"/>
      <c r="STG2" s="27"/>
      <c r="STJ2" s="27"/>
      <c r="STK2" s="27"/>
      <c r="STN2" s="27"/>
      <c r="STO2" s="27"/>
      <c r="STR2" s="27"/>
      <c r="STS2" s="27"/>
      <c r="STV2" s="27"/>
      <c r="STW2" s="27"/>
      <c r="STZ2" s="27"/>
      <c r="SUA2" s="27"/>
      <c r="SUD2" s="27"/>
      <c r="SUE2" s="27"/>
      <c r="SUH2" s="27"/>
      <c r="SUI2" s="27"/>
      <c r="SUL2" s="27"/>
      <c r="SUM2" s="27"/>
      <c r="SUP2" s="27"/>
      <c r="SUQ2" s="27"/>
      <c r="SUT2" s="27"/>
      <c r="SUU2" s="27"/>
      <c r="SUX2" s="27"/>
      <c r="SUY2" s="27"/>
      <c r="SVB2" s="27"/>
      <c r="SVC2" s="27"/>
      <c r="SVF2" s="27"/>
      <c r="SVG2" s="27"/>
      <c r="SVJ2" s="27"/>
      <c r="SVK2" s="27"/>
      <c r="SVN2" s="27"/>
      <c r="SVO2" s="27"/>
      <c r="SVR2" s="27"/>
      <c r="SVS2" s="27"/>
      <c r="SVV2" s="27"/>
      <c r="SVW2" s="27"/>
      <c r="SVZ2" s="27"/>
      <c r="SWA2" s="27"/>
      <c r="SWD2" s="27"/>
      <c r="SWE2" s="27"/>
      <c r="SWH2" s="27"/>
      <c r="SWI2" s="27"/>
      <c r="SWL2" s="27"/>
      <c r="SWM2" s="27"/>
      <c r="SWP2" s="27"/>
      <c r="SWQ2" s="27"/>
      <c r="SWT2" s="27"/>
      <c r="SWU2" s="27"/>
      <c r="SWX2" s="27"/>
      <c r="SWY2" s="27"/>
      <c r="SXB2" s="27"/>
      <c r="SXC2" s="27"/>
      <c r="SXF2" s="27"/>
      <c r="SXG2" s="27"/>
      <c r="SXJ2" s="27"/>
      <c r="SXK2" s="27"/>
      <c r="SXN2" s="27"/>
      <c r="SXO2" s="27"/>
      <c r="SXR2" s="27"/>
      <c r="SXS2" s="27"/>
      <c r="SXV2" s="27"/>
      <c r="SXW2" s="27"/>
      <c r="SXZ2" s="27"/>
      <c r="SYA2" s="27"/>
      <c r="SYD2" s="27"/>
      <c r="SYE2" s="27"/>
      <c r="SYH2" s="27"/>
      <c r="SYI2" s="27"/>
      <c r="SYL2" s="27"/>
      <c r="SYM2" s="27"/>
      <c r="SYP2" s="27"/>
      <c r="SYQ2" s="27"/>
      <c r="SYT2" s="27"/>
      <c r="SYU2" s="27"/>
      <c r="SYX2" s="27"/>
      <c r="SYY2" s="27"/>
      <c r="SZB2" s="27"/>
      <c r="SZC2" s="27"/>
      <c r="SZF2" s="27"/>
      <c r="SZG2" s="27"/>
      <c r="SZJ2" s="27"/>
      <c r="SZK2" s="27"/>
      <c r="SZN2" s="27"/>
      <c r="SZO2" s="27"/>
      <c r="SZR2" s="27"/>
      <c r="SZS2" s="27"/>
      <c r="SZV2" s="27"/>
      <c r="SZW2" s="27"/>
      <c r="SZZ2" s="27"/>
      <c r="TAA2" s="27"/>
      <c r="TAD2" s="27"/>
      <c r="TAE2" s="27"/>
      <c r="TAH2" s="27"/>
      <c r="TAI2" s="27"/>
      <c r="TAL2" s="27"/>
      <c r="TAM2" s="27"/>
      <c r="TAP2" s="27"/>
      <c r="TAQ2" s="27"/>
      <c r="TAT2" s="27"/>
      <c r="TAU2" s="27"/>
      <c r="TAX2" s="27"/>
      <c r="TAY2" s="27"/>
      <c r="TBB2" s="27"/>
      <c r="TBC2" s="27"/>
      <c r="TBF2" s="27"/>
      <c r="TBG2" s="27"/>
      <c r="TBJ2" s="27"/>
      <c r="TBK2" s="27"/>
      <c r="TBN2" s="27"/>
      <c r="TBO2" s="27"/>
      <c r="TBR2" s="27"/>
      <c r="TBS2" s="27"/>
      <c r="TBV2" s="27"/>
      <c r="TBW2" s="27"/>
      <c r="TBZ2" s="27"/>
      <c r="TCA2" s="27"/>
      <c r="TCD2" s="27"/>
      <c r="TCE2" s="27"/>
      <c r="TCH2" s="27"/>
      <c r="TCI2" s="27"/>
      <c r="TCL2" s="27"/>
      <c r="TCM2" s="27"/>
      <c r="TCP2" s="27"/>
      <c r="TCQ2" s="27"/>
      <c r="TCT2" s="27"/>
      <c r="TCU2" s="27"/>
      <c r="TCX2" s="27"/>
      <c r="TCY2" s="27"/>
      <c r="TDB2" s="27"/>
      <c r="TDC2" s="27"/>
      <c r="TDF2" s="27"/>
      <c r="TDG2" s="27"/>
      <c r="TDJ2" s="27"/>
      <c r="TDK2" s="27"/>
      <c r="TDN2" s="27"/>
      <c r="TDO2" s="27"/>
      <c r="TDR2" s="27"/>
      <c r="TDS2" s="27"/>
      <c r="TDV2" s="27"/>
      <c r="TDW2" s="27"/>
      <c r="TDZ2" s="27"/>
      <c r="TEA2" s="27"/>
      <c r="TED2" s="27"/>
      <c r="TEE2" s="27"/>
      <c r="TEH2" s="27"/>
      <c r="TEI2" s="27"/>
      <c r="TEL2" s="27"/>
      <c r="TEM2" s="27"/>
      <c r="TEP2" s="27"/>
      <c r="TEQ2" s="27"/>
      <c r="TET2" s="27"/>
      <c r="TEU2" s="27"/>
      <c r="TEX2" s="27"/>
      <c r="TEY2" s="27"/>
      <c r="TFB2" s="27"/>
      <c r="TFC2" s="27"/>
      <c r="TFF2" s="27"/>
      <c r="TFG2" s="27"/>
      <c r="TFJ2" s="27"/>
      <c r="TFK2" s="27"/>
      <c r="TFN2" s="27"/>
      <c r="TFO2" s="27"/>
      <c r="TFR2" s="27"/>
      <c r="TFS2" s="27"/>
      <c r="TFV2" s="27"/>
      <c r="TFW2" s="27"/>
      <c r="TFZ2" s="27"/>
      <c r="TGA2" s="27"/>
      <c r="TGD2" s="27"/>
      <c r="TGE2" s="27"/>
      <c r="TGH2" s="27"/>
      <c r="TGI2" s="27"/>
      <c r="TGL2" s="27"/>
      <c r="TGM2" s="27"/>
      <c r="TGP2" s="27"/>
      <c r="TGQ2" s="27"/>
      <c r="TGT2" s="27"/>
      <c r="TGU2" s="27"/>
      <c r="TGX2" s="27"/>
      <c r="TGY2" s="27"/>
      <c r="THB2" s="27"/>
      <c r="THC2" s="27"/>
      <c r="THF2" s="27"/>
      <c r="THG2" s="27"/>
      <c r="THJ2" s="27"/>
      <c r="THK2" s="27"/>
      <c r="THN2" s="27"/>
      <c r="THO2" s="27"/>
      <c r="THR2" s="27"/>
      <c r="THS2" s="27"/>
      <c r="THV2" s="27"/>
      <c r="THW2" s="27"/>
      <c r="THZ2" s="27"/>
      <c r="TIA2" s="27"/>
      <c r="TID2" s="27"/>
      <c r="TIE2" s="27"/>
      <c r="TIH2" s="27"/>
      <c r="TII2" s="27"/>
      <c r="TIL2" s="27"/>
      <c r="TIM2" s="27"/>
      <c r="TIP2" s="27"/>
      <c r="TIQ2" s="27"/>
      <c r="TIT2" s="27"/>
      <c r="TIU2" s="27"/>
      <c r="TIX2" s="27"/>
      <c r="TIY2" s="27"/>
      <c r="TJB2" s="27"/>
      <c r="TJC2" s="27"/>
      <c r="TJF2" s="27"/>
      <c r="TJG2" s="27"/>
      <c r="TJJ2" s="27"/>
      <c r="TJK2" s="27"/>
      <c r="TJN2" s="27"/>
      <c r="TJO2" s="27"/>
      <c r="TJR2" s="27"/>
      <c r="TJS2" s="27"/>
      <c r="TJV2" s="27"/>
      <c r="TJW2" s="27"/>
      <c r="TJZ2" s="27"/>
      <c r="TKA2" s="27"/>
      <c r="TKD2" s="27"/>
      <c r="TKE2" s="27"/>
      <c r="TKH2" s="27"/>
      <c r="TKI2" s="27"/>
      <c r="TKL2" s="27"/>
      <c r="TKM2" s="27"/>
      <c r="TKP2" s="27"/>
      <c r="TKQ2" s="27"/>
      <c r="TKT2" s="27"/>
      <c r="TKU2" s="27"/>
      <c r="TKX2" s="27"/>
      <c r="TKY2" s="27"/>
      <c r="TLB2" s="27"/>
      <c r="TLC2" s="27"/>
      <c r="TLF2" s="27"/>
      <c r="TLG2" s="27"/>
      <c r="TLJ2" s="27"/>
      <c r="TLK2" s="27"/>
      <c r="TLN2" s="27"/>
      <c r="TLO2" s="27"/>
      <c r="TLR2" s="27"/>
      <c r="TLS2" s="27"/>
      <c r="TLV2" s="27"/>
      <c r="TLW2" s="27"/>
      <c r="TLZ2" s="27"/>
      <c r="TMA2" s="27"/>
      <c r="TMD2" s="27"/>
      <c r="TME2" s="27"/>
      <c r="TMH2" s="27"/>
      <c r="TMI2" s="27"/>
      <c r="TML2" s="27"/>
      <c r="TMM2" s="27"/>
      <c r="TMP2" s="27"/>
      <c r="TMQ2" s="27"/>
      <c r="TMT2" s="27"/>
      <c r="TMU2" s="27"/>
      <c r="TMX2" s="27"/>
      <c r="TMY2" s="27"/>
      <c r="TNB2" s="27"/>
      <c r="TNC2" s="27"/>
      <c r="TNF2" s="27"/>
      <c r="TNG2" s="27"/>
      <c r="TNJ2" s="27"/>
      <c r="TNK2" s="27"/>
      <c r="TNN2" s="27"/>
      <c r="TNO2" s="27"/>
      <c r="TNR2" s="27"/>
      <c r="TNS2" s="27"/>
      <c r="TNV2" s="27"/>
      <c r="TNW2" s="27"/>
      <c r="TNZ2" s="27"/>
      <c r="TOA2" s="27"/>
      <c r="TOD2" s="27"/>
      <c r="TOE2" s="27"/>
      <c r="TOH2" s="27"/>
      <c r="TOI2" s="27"/>
      <c r="TOL2" s="27"/>
      <c r="TOM2" s="27"/>
      <c r="TOP2" s="27"/>
      <c r="TOQ2" s="27"/>
      <c r="TOT2" s="27"/>
      <c r="TOU2" s="27"/>
      <c r="TOX2" s="27"/>
      <c r="TOY2" s="27"/>
      <c r="TPB2" s="27"/>
      <c r="TPC2" s="27"/>
      <c r="TPF2" s="27"/>
      <c r="TPG2" s="27"/>
      <c r="TPJ2" s="27"/>
      <c r="TPK2" s="27"/>
      <c r="TPN2" s="27"/>
      <c r="TPO2" s="27"/>
      <c r="TPR2" s="27"/>
      <c r="TPS2" s="27"/>
      <c r="TPV2" s="27"/>
      <c r="TPW2" s="27"/>
      <c r="TPZ2" s="27"/>
      <c r="TQA2" s="27"/>
      <c r="TQD2" s="27"/>
      <c r="TQE2" s="27"/>
      <c r="TQH2" s="27"/>
      <c r="TQI2" s="27"/>
      <c r="TQL2" s="27"/>
      <c r="TQM2" s="27"/>
      <c r="TQP2" s="27"/>
      <c r="TQQ2" s="27"/>
      <c r="TQT2" s="27"/>
      <c r="TQU2" s="27"/>
      <c r="TQX2" s="27"/>
      <c r="TQY2" s="27"/>
      <c r="TRB2" s="27"/>
      <c r="TRC2" s="27"/>
      <c r="TRF2" s="27"/>
      <c r="TRG2" s="27"/>
      <c r="TRJ2" s="27"/>
      <c r="TRK2" s="27"/>
      <c r="TRN2" s="27"/>
      <c r="TRO2" s="27"/>
      <c r="TRR2" s="27"/>
      <c r="TRS2" s="27"/>
      <c r="TRV2" s="27"/>
      <c r="TRW2" s="27"/>
      <c r="TRZ2" s="27"/>
      <c r="TSA2" s="27"/>
      <c r="TSD2" s="27"/>
      <c r="TSE2" s="27"/>
      <c r="TSH2" s="27"/>
      <c r="TSI2" s="27"/>
      <c r="TSL2" s="27"/>
      <c r="TSM2" s="27"/>
      <c r="TSP2" s="27"/>
      <c r="TSQ2" s="27"/>
      <c r="TST2" s="27"/>
      <c r="TSU2" s="27"/>
      <c r="TSX2" s="27"/>
      <c r="TSY2" s="27"/>
      <c r="TTB2" s="27"/>
      <c r="TTC2" s="27"/>
      <c r="TTF2" s="27"/>
      <c r="TTG2" s="27"/>
      <c r="TTJ2" s="27"/>
      <c r="TTK2" s="27"/>
      <c r="TTN2" s="27"/>
      <c r="TTO2" s="27"/>
      <c r="TTR2" s="27"/>
      <c r="TTS2" s="27"/>
      <c r="TTV2" s="27"/>
      <c r="TTW2" s="27"/>
      <c r="TTZ2" s="27"/>
      <c r="TUA2" s="27"/>
      <c r="TUD2" s="27"/>
      <c r="TUE2" s="27"/>
      <c r="TUH2" s="27"/>
      <c r="TUI2" s="27"/>
      <c r="TUL2" s="27"/>
      <c r="TUM2" s="27"/>
      <c r="TUP2" s="27"/>
      <c r="TUQ2" s="27"/>
      <c r="TUT2" s="27"/>
      <c r="TUU2" s="27"/>
      <c r="TUX2" s="27"/>
      <c r="TUY2" s="27"/>
      <c r="TVB2" s="27"/>
      <c r="TVC2" s="27"/>
      <c r="TVF2" s="27"/>
      <c r="TVG2" s="27"/>
      <c r="TVJ2" s="27"/>
      <c r="TVK2" s="27"/>
      <c r="TVN2" s="27"/>
      <c r="TVO2" s="27"/>
      <c r="TVR2" s="27"/>
      <c r="TVS2" s="27"/>
      <c r="TVV2" s="27"/>
      <c r="TVW2" s="27"/>
      <c r="TVZ2" s="27"/>
      <c r="TWA2" s="27"/>
      <c r="TWD2" s="27"/>
      <c r="TWE2" s="27"/>
      <c r="TWH2" s="27"/>
      <c r="TWI2" s="27"/>
      <c r="TWL2" s="27"/>
      <c r="TWM2" s="27"/>
      <c r="TWP2" s="27"/>
      <c r="TWQ2" s="27"/>
      <c r="TWT2" s="27"/>
      <c r="TWU2" s="27"/>
      <c r="TWX2" s="27"/>
      <c r="TWY2" s="27"/>
      <c r="TXB2" s="27"/>
      <c r="TXC2" s="27"/>
      <c r="TXF2" s="27"/>
      <c r="TXG2" s="27"/>
      <c r="TXJ2" s="27"/>
      <c r="TXK2" s="27"/>
      <c r="TXN2" s="27"/>
      <c r="TXO2" s="27"/>
      <c r="TXR2" s="27"/>
      <c r="TXS2" s="27"/>
      <c r="TXV2" s="27"/>
      <c r="TXW2" s="27"/>
      <c r="TXZ2" s="27"/>
      <c r="TYA2" s="27"/>
      <c r="TYD2" s="27"/>
      <c r="TYE2" s="27"/>
      <c r="TYH2" s="27"/>
      <c r="TYI2" s="27"/>
      <c r="TYL2" s="27"/>
      <c r="TYM2" s="27"/>
      <c r="TYP2" s="27"/>
      <c r="TYQ2" s="27"/>
      <c r="TYT2" s="27"/>
      <c r="TYU2" s="27"/>
      <c r="TYX2" s="27"/>
      <c r="TYY2" s="27"/>
      <c r="TZB2" s="27"/>
      <c r="TZC2" s="27"/>
      <c r="TZF2" s="27"/>
      <c r="TZG2" s="27"/>
      <c r="TZJ2" s="27"/>
      <c r="TZK2" s="27"/>
      <c r="TZN2" s="27"/>
      <c r="TZO2" s="27"/>
      <c r="TZR2" s="27"/>
      <c r="TZS2" s="27"/>
      <c r="TZV2" s="27"/>
      <c r="TZW2" s="27"/>
      <c r="TZZ2" s="27"/>
      <c r="UAA2" s="27"/>
      <c r="UAD2" s="27"/>
      <c r="UAE2" s="27"/>
      <c r="UAH2" s="27"/>
      <c r="UAI2" s="27"/>
      <c r="UAL2" s="27"/>
      <c r="UAM2" s="27"/>
      <c r="UAP2" s="27"/>
      <c r="UAQ2" s="27"/>
      <c r="UAT2" s="27"/>
      <c r="UAU2" s="27"/>
      <c r="UAX2" s="27"/>
      <c r="UAY2" s="27"/>
      <c r="UBB2" s="27"/>
      <c r="UBC2" s="27"/>
      <c r="UBF2" s="27"/>
      <c r="UBG2" s="27"/>
      <c r="UBJ2" s="27"/>
      <c r="UBK2" s="27"/>
      <c r="UBN2" s="27"/>
      <c r="UBO2" s="27"/>
      <c r="UBR2" s="27"/>
      <c r="UBS2" s="27"/>
      <c r="UBV2" s="27"/>
      <c r="UBW2" s="27"/>
      <c r="UBZ2" s="27"/>
      <c r="UCA2" s="27"/>
      <c r="UCD2" s="27"/>
      <c r="UCE2" s="27"/>
      <c r="UCH2" s="27"/>
      <c r="UCI2" s="27"/>
      <c r="UCL2" s="27"/>
      <c r="UCM2" s="27"/>
      <c r="UCP2" s="27"/>
      <c r="UCQ2" s="27"/>
      <c r="UCT2" s="27"/>
      <c r="UCU2" s="27"/>
      <c r="UCX2" s="27"/>
      <c r="UCY2" s="27"/>
      <c r="UDB2" s="27"/>
      <c r="UDC2" s="27"/>
      <c r="UDF2" s="27"/>
      <c r="UDG2" s="27"/>
      <c r="UDJ2" s="27"/>
      <c r="UDK2" s="27"/>
      <c r="UDN2" s="27"/>
      <c r="UDO2" s="27"/>
      <c r="UDR2" s="27"/>
      <c r="UDS2" s="27"/>
      <c r="UDV2" s="27"/>
      <c r="UDW2" s="27"/>
      <c r="UDZ2" s="27"/>
      <c r="UEA2" s="27"/>
      <c r="UED2" s="27"/>
      <c r="UEE2" s="27"/>
      <c r="UEH2" s="27"/>
      <c r="UEI2" s="27"/>
      <c r="UEL2" s="27"/>
      <c r="UEM2" s="27"/>
      <c r="UEP2" s="27"/>
      <c r="UEQ2" s="27"/>
      <c r="UET2" s="27"/>
      <c r="UEU2" s="27"/>
      <c r="UEX2" s="27"/>
      <c r="UEY2" s="27"/>
      <c r="UFB2" s="27"/>
      <c r="UFC2" s="27"/>
      <c r="UFF2" s="27"/>
      <c r="UFG2" s="27"/>
      <c r="UFJ2" s="27"/>
      <c r="UFK2" s="27"/>
      <c r="UFN2" s="27"/>
      <c r="UFO2" s="27"/>
      <c r="UFR2" s="27"/>
      <c r="UFS2" s="27"/>
      <c r="UFV2" s="27"/>
      <c r="UFW2" s="27"/>
      <c r="UFZ2" s="27"/>
      <c r="UGA2" s="27"/>
      <c r="UGD2" s="27"/>
      <c r="UGE2" s="27"/>
      <c r="UGH2" s="27"/>
      <c r="UGI2" s="27"/>
      <c r="UGL2" s="27"/>
      <c r="UGM2" s="27"/>
      <c r="UGP2" s="27"/>
      <c r="UGQ2" s="27"/>
      <c r="UGT2" s="27"/>
      <c r="UGU2" s="27"/>
      <c r="UGX2" s="27"/>
      <c r="UGY2" s="27"/>
      <c r="UHB2" s="27"/>
      <c r="UHC2" s="27"/>
      <c r="UHF2" s="27"/>
      <c r="UHG2" s="27"/>
      <c r="UHJ2" s="27"/>
      <c r="UHK2" s="27"/>
      <c r="UHN2" s="27"/>
      <c r="UHO2" s="27"/>
      <c r="UHR2" s="27"/>
      <c r="UHS2" s="27"/>
      <c r="UHV2" s="27"/>
      <c r="UHW2" s="27"/>
      <c r="UHZ2" s="27"/>
      <c r="UIA2" s="27"/>
      <c r="UID2" s="27"/>
      <c r="UIE2" s="27"/>
      <c r="UIH2" s="27"/>
      <c r="UII2" s="27"/>
      <c r="UIL2" s="27"/>
      <c r="UIM2" s="27"/>
      <c r="UIP2" s="27"/>
      <c r="UIQ2" s="27"/>
      <c r="UIT2" s="27"/>
      <c r="UIU2" s="27"/>
      <c r="UIX2" s="27"/>
      <c r="UIY2" s="27"/>
      <c r="UJB2" s="27"/>
      <c r="UJC2" s="27"/>
      <c r="UJF2" s="27"/>
      <c r="UJG2" s="27"/>
      <c r="UJJ2" s="27"/>
      <c r="UJK2" s="27"/>
      <c r="UJN2" s="27"/>
      <c r="UJO2" s="27"/>
      <c r="UJR2" s="27"/>
      <c r="UJS2" s="27"/>
      <c r="UJV2" s="27"/>
      <c r="UJW2" s="27"/>
      <c r="UJZ2" s="27"/>
      <c r="UKA2" s="27"/>
      <c r="UKD2" s="27"/>
      <c r="UKE2" s="27"/>
      <c r="UKH2" s="27"/>
      <c r="UKI2" s="27"/>
      <c r="UKL2" s="27"/>
      <c r="UKM2" s="27"/>
      <c r="UKP2" s="27"/>
      <c r="UKQ2" s="27"/>
      <c r="UKT2" s="27"/>
      <c r="UKU2" s="27"/>
      <c r="UKX2" s="27"/>
      <c r="UKY2" s="27"/>
      <c r="ULB2" s="27"/>
      <c r="ULC2" s="27"/>
      <c r="ULF2" s="27"/>
      <c r="ULG2" s="27"/>
      <c r="ULJ2" s="27"/>
      <c r="ULK2" s="27"/>
      <c r="ULN2" s="27"/>
      <c r="ULO2" s="27"/>
      <c r="ULR2" s="27"/>
      <c r="ULS2" s="27"/>
      <c r="ULV2" s="27"/>
      <c r="ULW2" s="27"/>
      <c r="ULZ2" s="27"/>
      <c r="UMA2" s="27"/>
      <c r="UMD2" s="27"/>
      <c r="UME2" s="27"/>
      <c r="UMH2" s="27"/>
      <c r="UMI2" s="27"/>
      <c r="UML2" s="27"/>
      <c r="UMM2" s="27"/>
      <c r="UMP2" s="27"/>
      <c r="UMQ2" s="27"/>
      <c r="UMT2" s="27"/>
      <c r="UMU2" s="27"/>
      <c r="UMX2" s="27"/>
      <c r="UMY2" s="27"/>
      <c r="UNB2" s="27"/>
      <c r="UNC2" s="27"/>
      <c r="UNF2" s="27"/>
      <c r="UNG2" s="27"/>
      <c r="UNJ2" s="27"/>
      <c r="UNK2" s="27"/>
      <c r="UNN2" s="27"/>
      <c r="UNO2" s="27"/>
      <c r="UNR2" s="27"/>
      <c r="UNS2" s="27"/>
      <c r="UNV2" s="27"/>
      <c r="UNW2" s="27"/>
      <c r="UNZ2" s="27"/>
      <c r="UOA2" s="27"/>
      <c r="UOD2" s="27"/>
      <c r="UOE2" s="27"/>
      <c r="UOH2" s="27"/>
      <c r="UOI2" s="27"/>
      <c r="UOL2" s="27"/>
      <c r="UOM2" s="27"/>
      <c r="UOP2" s="27"/>
      <c r="UOQ2" s="27"/>
      <c r="UOT2" s="27"/>
      <c r="UOU2" s="27"/>
      <c r="UOX2" s="27"/>
      <c r="UOY2" s="27"/>
      <c r="UPB2" s="27"/>
      <c r="UPC2" s="27"/>
      <c r="UPF2" s="27"/>
      <c r="UPG2" s="27"/>
      <c r="UPJ2" s="27"/>
      <c r="UPK2" s="27"/>
      <c r="UPN2" s="27"/>
      <c r="UPO2" s="27"/>
      <c r="UPR2" s="27"/>
      <c r="UPS2" s="27"/>
      <c r="UPV2" s="27"/>
      <c r="UPW2" s="27"/>
      <c r="UPZ2" s="27"/>
      <c r="UQA2" s="27"/>
      <c r="UQD2" s="27"/>
      <c r="UQE2" s="27"/>
      <c r="UQH2" s="27"/>
      <c r="UQI2" s="27"/>
      <c r="UQL2" s="27"/>
      <c r="UQM2" s="27"/>
      <c r="UQP2" s="27"/>
      <c r="UQQ2" s="27"/>
      <c r="UQT2" s="27"/>
      <c r="UQU2" s="27"/>
      <c r="UQX2" s="27"/>
      <c r="UQY2" s="27"/>
      <c r="URB2" s="27"/>
      <c r="URC2" s="27"/>
      <c r="URF2" s="27"/>
      <c r="URG2" s="27"/>
      <c r="URJ2" s="27"/>
      <c r="URK2" s="27"/>
      <c r="URN2" s="27"/>
      <c r="URO2" s="27"/>
      <c r="URR2" s="27"/>
      <c r="URS2" s="27"/>
      <c r="URV2" s="27"/>
      <c r="URW2" s="27"/>
      <c r="URZ2" s="27"/>
      <c r="USA2" s="27"/>
      <c r="USD2" s="27"/>
      <c r="USE2" s="27"/>
      <c r="USH2" s="27"/>
      <c r="USI2" s="27"/>
      <c r="USL2" s="27"/>
      <c r="USM2" s="27"/>
      <c r="USP2" s="27"/>
      <c r="USQ2" s="27"/>
      <c r="UST2" s="27"/>
      <c r="USU2" s="27"/>
      <c r="USX2" s="27"/>
      <c r="USY2" s="27"/>
      <c r="UTB2" s="27"/>
      <c r="UTC2" s="27"/>
      <c r="UTF2" s="27"/>
      <c r="UTG2" s="27"/>
      <c r="UTJ2" s="27"/>
      <c r="UTK2" s="27"/>
      <c r="UTN2" s="27"/>
      <c r="UTO2" s="27"/>
      <c r="UTR2" s="27"/>
      <c r="UTS2" s="27"/>
      <c r="UTV2" s="27"/>
      <c r="UTW2" s="27"/>
      <c r="UTZ2" s="27"/>
      <c r="UUA2" s="27"/>
      <c r="UUD2" s="27"/>
      <c r="UUE2" s="27"/>
      <c r="UUH2" s="27"/>
      <c r="UUI2" s="27"/>
      <c r="UUL2" s="27"/>
      <c r="UUM2" s="27"/>
      <c r="UUP2" s="27"/>
      <c r="UUQ2" s="27"/>
      <c r="UUT2" s="27"/>
      <c r="UUU2" s="27"/>
      <c r="UUX2" s="27"/>
      <c r="UUY2" s="27"/>
      <c r="UVB2" s="27"/>
      <c r="UVC2" s="27"/>
      <c r="UVF2" s="27"/>
      <c r="UVG2" s="27"/>
      <c r="UVJ2" s="27"/>
      <c r="UVK2" s="27"/>
      <c r="UVN2" s="27"/>
      <c r="UVO2" s="27"/>
      <c r="UVR2" s="27"/>
      <c r="UVS2" s="27"/>
      <c r="UVV2" s="27"/>
      <c r="UVW2" s="27"/>
      <c r="UVZ2" s="27"/>
      <c r="UWA2" s="27"/>
      <c r="UWD2" s="27"/>
      <c r="UWE2" s="27"/>
      <c r="UWH2" s="27"/>
      <c r="UWI2" s="27"/>
      <c r="UWL2" s="27"/>
      <c r="UWM2" s="27"/>
      <c r="UWP2" s="27"/>
      <c r="UWQ2" s="27"/>
      <c r="UWT2" s="27"/>
      <c r="UWU2" s="27"/>
      <c r="UWX2" s="27"/>
      <c r="UWY2" s="27"/>
      <c r="UXB2" s="27"/>
      <c r="UXC2" s="27"/>
      <c r="UXF2" s="27"/>
      <c r="UXG2" s="27"/>
      <c r="UXJ2" s="27"/>
      <c r="UXK2" s="27"/>
      <c r="UXN2" s="27"/>
      <c r="UXO2" s="27"/>
      <c r="UXR2" s="27"/>
      <c r="UXS2" s="27"/>
      <c r="UXV2" s="27"/>
      <c r="UXW2" s="27"/>
      <c r="UXZ2" s="27"/>
      <c r="UYA2" s="27"/>
      <c r="UYD2" s="27"/>
      <c r="UYE2" s="27"/>
      <c r="UYH2" s="27"/>
      <c r="UYI2" s="27"/>
      <c r="UYL2" s="27"/>
      <c r="UYM2" s="27"/>
      <c r="UYP2" s="27"/>
      <c r="UYQ2" s="27"/>
      <c r="UYT2" s="27"/>
      <c r="UYU2" s="27"/>
      <c r="UYX2" s="27"/>
      <c r="UYY2" s="27"/>
      <c r="UZB2" s="27"/>
      <c r="UZC2" s="27"/>
      <c r="UZF2" s="27"/>
      <c r="UZG2" s="27"/>
      <c r="UZJ2" s="27"/>
      <c r="UZK2" s="27"/>
      <c r="UZN2" s="27"/>
      <c r="UZO2" s="27"/>
      <c r="UZR2" s="27"/>
      <c r="UZS2" s="27"/>
      <c r="UZV2" s="27"/>
      <c r="UZW2" s="27"/>
      <c r="UZZ2" s="27"/>
      <c r="VAA2" s="27"/>
      <c r="VAD2" s="27"/>
      <c r="VAE2" s="27"/>
      <c r="VAH2" s="27"/>
      <c r="VAI2" s="27"/>
      <c r="VAL2" s="27"/>
      <c r="VAM2" s="27"/>
      <c r="VAP2" s="27"/>
      <c r="VAQ2" s="27"/>
      <c r="VAT2" s="27"/>
      <c r="VAU2" s="27"/>
      <c r="VAX2" s="27"/>
      <c r="VAY2" s="27"/>
      <c r="VBB2" s="27"/>
      <c r="VBC2" s="27"/>
      <c r="VBF2" s="27"/>
      <c r="VBG2" s="27"/>
      <c r="VBJ2" s="27"/>
      <c r="VBK2" s="27"/>
      <c r="VBN2" s="27"/>
      <c r="VBO2" s="27"/>
      <c r="VBR2" s="27"/>
      <c r="VBS2" s="27"/>
      <c r="VBV2" s="27"/>
      <c r="VBW2" s="27"/>
      <c r="VBZ2" s="27"/>
      <c r="VCA2" s="27"/>
      <c r="VCD2" s="27"/>
      <c r="VCE2" s="27"/>
      <c r="VCH2" s="27"/>
      <c r="VCI2" s="27"/>
      <c r="VCL2" s="27"/>
      <c r="VCM2" s="27"/>
      <c r="VCP2" s="27"/>
      <c r="VCQ2" s="27"/>
      <c r="VCT2" s="27"/>
      <c r="VCU2" s="27"/>
      <c r="VCX2" s="27"/>
      <c r="VCY2" s="27"/>
      <c r="VDB2" s="27"/>
      <c r="VDC2" s="27"/>
      <c r="VDF2" s="27"/>
      <c r="VDG2" s="27"/>
      <c r="VDJ2" s="27"/>
      <c r="VDK2" s="27"/>
      <c r="VDN2" s="27"/>
      <c r="VDO2" s="27"/>
      <c r="VDR2" s="27"/>
      <c r="VDS2" s="27"/>
      <c r="VDV2" s="27"/>
      <c r="VDW2" s="27"/>
      <c r="VDZ2" s="27"/>
      <c r="VEA2" s="27"/>
      <c r="VED2" s="27"/>
      <c r="VEE2" s="27"/>
      <c r="VEH2" s="27"/>
      <c r="VEI2" s="27"/>
      <c r="VEL2" s="27"/>
      <c r="VEM2" s="27"/>
      <c r="VEP2" s="27"/>
      <c r="VEQ2" s="27"/>
      <c r="VET2" s="27"/>
      <c r="VEU2" s="27"/>
      <c r="VEX2" s="27"/>
      <c r="VEY2" s="27"/>
      <c r="VFB2" s="27"/>
      <c r="VFC2" s="27"/>
      <c r="VFF2" s="27"/>
      <c r="VFG2" s="27"/>
      <c r="VFJ2" s="27"/>
      <c r="VFK2" s="27"/>
      <c r="VFN2" s="27"/>
      <c r="VFO2" s="27"/>
      <c r="VFR2" s="27"/>
      <c r="VFS2" s="27"/>
      <c r="VFV2" s="27"/>
      <c r="VFW2" s="27"/>
      <c r="VFZ2" s="27"/>
      <c r="VGA2" s="27"/>
      <c r="VGD2" s="27"/>
      <c r="VGE2" s="27"/>
      <c r="VGH2" s="27"/>
      <c r="VGI2" s="27"/>
      <c r="VGL2" s="27"/>
      <c r="VGM2" s="27"/>
      <c r="VGP2" s="27"/>
      <c r="VGQ2" s="27"/>
      <c r="VGT2" s="27"/>
      <c r="VGU2" s="27"/>
      <c r="VGX2" s="27"/>
      <c r="VGY2" s="27"/>
      <c r="VHB2" s="27"/>
      <c r="VHC2" s="27"/>
      <c r="VHF2" s="27"/>
      <c r="VHG2" s="27"/>
      <c r="VHJ2" s="27"/>
      <c r="VHK2" s="27"/>
      <c r="VHN2" s="27"/>
      <c r="VHO2" s="27"/>
      <c r="VHR2" s="27"/>
      <c r="VHS2" s="27"/>
      <c r="VHV2" s="27"/>
      <c r="VHW2" s="27"/>
      <c r="VHZ2" s="27"/>
      <c r="VIA2" s="27"/>
      <c r="VID2" s="27"/>
      <c r="VIE2" s="27"/>
      <c r="VIH2" s="27"/>
      <c r="VII2" s="27"/>
      <c r="VIL2" s="27"/>
      <c r="VIM2" s="27"/>
      <c r="VIP2" s="27"/>
      <c r="VIQ2" s="27"/>
      <c r="VIT2" s="27"/>
      <c r="VIU2" s="27"/>
      <c r="VIX2" s="27"/>
      <c r="VIY2" s="27"/>
      <c r="VJB2" s="27"/>
      <c r="VJC2" s="27"/>
      <c r="VJF2" s="27"/>
      <c r="VJG2" s="27"/>
      <c r="VJJ2" s="27"/>
      <c r="VJK2" s="27"/>
      <c r="VJN2" s="27"/>
      <c r="VJO2" s="27"/>
      <c r="VJR2" s="27"/>
      <c r="VJS2" s="27"/>
      <c r="VJV2" s="27"/>
      <c r="VJW2" s="27"/>
      <c r="VJZ2" s="27"/>
      <c r="VKA2" s="27"/>
      <c r="VKD2" s="27"/>
      <c r="VKE2" s="27"/>
      <c r="VKH2" s="27"/>
      <c r="VKI2" s="27"/>
      <c r="VKL2" s="27"/>
      <c r="VKM2" s="27"/>
      <c r="VKP2" s="27"/>
      <c r="VKQ2" s="27"/>
      <c r="VKT2" s="27"/>
      <c r="VKU2" s="27"/>
      <c r="VKX2" s="27"/>
      <c r="VKY2" s="27"/>
      <c r="VLB2" s="27"/>
      <c r="VLC2" s="27"/>
      <c r="VLF2" s="27"/>
      <c r="VLG2" s="27"/>
      <c r="VLJ2" s="27"/>
      <c r="VLK2" s="27"/>
      <c r="VLN2" s="27"/>
      <c r="VLO2" s="27"/>
      <c r="VLR2" s="27"/>
      <c r="VLS2" s="27"/>
      <c r="VLV2" s="27"/>
      <c r="VLW2" s="27"/>
      <c r="VLZ2" s="27"/>
      <c r="VMA2" s="27"/>
      <c r="VMD2" s="27"/>
      <c r="VME2" s="27"/>
      <c r="VMH2" s="27"/>
      <c r="VMI2" s="27"/>
      <c r="VML2" s="27"/>
      <c r="VMM2" s="27"/>
      <c r="VMP2" s="27"/>
      <c r="VMQ2" s="27"/>
      <c r="VMT2" s="27"/>
      <c r="VMU2" s="27"/>
      <c r="VMX2" s="27"/>
      <c r="VMY2" s="27"/>
      <c r="VNB2" s="27"/>
      <c r="VNC2" s="27"/>
      <c r="VNF2" s="27"/>
      <c r="VNG2" s="27"/>
      <c r="VNJ2" s="27"/>
      <c r="VNK2" s="27"/>
      <c r="VNN2" s="27"/>
      <c r="VNO2" s="27"/>
      <c r="VNR2" s="27"/>
      <c r="VNS2" s="27"/>
      <c r="VNV2" s="27"/>
      <c r="VNW2" s="27"/>
      <c r="VNZ2" s="27"/>
      <c r="VOA2" s="27"/>
      <c r="VOD2" s="27"/>
      <c r="VOE2" s="27"/>
      <c r="VOH2" s="27"/>
      <c r="VOI2" s="27"/>
      <c r="VOL2" s="27"/>
      <c r="VOM2" s="27"/>
      <c r="VOP2" s="27"/>
      <c r="VOQ2" s="27"/>
      <c r="VOT2" s="27"/>
      <c r="VOU2" s="27"/>
      <c r="VOX2" s="27"/>
      <c r="VOY2" s="27"/>
      <c r="VPB2" s="27"/>
      <c r="VPC2" s="27"/>
      <c r="VPF2" s="27"/>
      <c r="VPG2" s="27"/>
      <c r="VPJ2" s="27"/>
      <c r="VPK2" s="27"/>
      <c r="VPN2" s="27"/>
      <c r="VPO2" s="27"/>
      <c r="VPR2" s="27"/>
      <c r="VPS2" s="27"/>
      <c r="VPV2" s="27"/>
      <c r="VPW2" s="27"/>
      <c r="VPZ2" s="27"/>
      <c r="VQA2" s="27"/>
      <c r="VQD2" s="27"/>
      <c r="VQE2" s="27"/>
      <c r="VQH2" s="27"/>
      <c r="VQI2" s="27"/>
      <c r="VQL2" s="27"/>
      <c r="VQM2" s="27"/>
      <c r="VQP2" s="27"/>
      <c r="VQQ2" s="27"/>
      <c r="VQT2" s="27"/>
      <c r="VQU2" s="27"/>
      <c r="VQX2" s="27"/>
      <c r="VQY2" s="27"/>
      <c r="VRB2" s="27"/>
      <c r="VRC2" s="27"/>
      <c r="VRF2" s="27"/>
      <c r="VRG2" s="27"/>
      <c r="VRJ2" s="27"/>
      <c r="VRK2" s="27"/>
      <c r="VRN2" s="27"/>
      <c r="VRO2" s="27"/>
      <c r="VRR2" s="27"/>
      <c r="VRS2" s="27"/>
      <c r="VRV2" s="27"/>
      <c r="VRW2" s="27"/>
      <c r="VRZ2" s="27"/>
      <c r="VSA2" s="27"/>
      <c r="VSD2" s="27"/>
      <c r="VSE2" s="27"/>
      <c r="VSH2" s="27"/>
      <c r="VSI2" s="27"/>
      <c r="VSL2" s="27"/>
      <c r="VSM2" s="27"/>
      <c r="VSP2" s="27"/>
      <c r="VSQ2" s="27"/>
      <c r="VST2" s="27"/>
      <c r="VSU2" s="27"/>
      <c r="VSX2" s="27"/>
      <c r="VSY2" s="27"/>
      <c r="VTB2" s="27"/>
      <c r="VTC2" s="27"/>
      <c r="VTF2" s="27"/>
      <c r="VTG2" s="27"/>
      <c r="VTJ2" s="27"/>
      <c r="VTK2" s="27"/>
      <c r="VTN2" s="27"/>
      <c r="VTO2" s="27"/>
      <c r="VTR2" s="27"/>
      <c r="VTS2" s="27"/>
      <c r="VTV2" s="27"/>
      <c r="VTW2" s="27"/>
      <c r="VTZ2" s="27"/>
      <c r="VUA2" s="27"/>
      <c r="VUD2" s="27"/>
      <c r="VUE2" s="27"/>
      <c r="VUH2" s="27"/>
      <c r="VUI2" s="27"/>
      <c r="VUL2" s="27"/>
      <c r="VUM2" s="27"/>
      <c r="VUP2" s="27"/>
      <c r="VUQ2" s="27"/>
      <c r="VUT2" s="27"/>
      <c r="VUU2" s="27"/>
      <c r="VUX2" s="27"/>
      <c r="VUY2" s="27"/>
      <c r="VVB2" s="27"/>
      <c r="VVC2" s="27"/>
      <c r="VVF2" s="27"/>
      <c r="VVG2" s="27"/>
      <c r="VVJ2" s="27"/>
      <c r="VVK2" s="27"/>
      <c r="VVN2" s="27"/>
      <c r="VVO2" s="27"/>
      <c r="VVR2" s="27"/>
      <c r="VVS2" s="27"/>
      <c r="VVV2" s="27"/>
      <c r="VVW2" s="27"/>
      <c r="VVZ2" s="27"/>
      <c r="VWA2" s="27"/>
      <c r="VWD2" s="27"/>
      <c r="VWE2" s="27"/>
      <c r="VWH2" s="27"/>
      <c r="VWI2" s="27"/>
      <c r="VWL2" s="27"/>
      <c r="VWM2" s="27"/>
      <c r="VWP2" s="27"/>
      <c r="VWQ2" s="27"/>
      <c r="VWT2" s="27"/>
      <c r="VWU2" s="27"/>
      <c r="VWX2" s="27"/>
      <c r="VWY2" s="27"/>
      <c r="VXB2" s="27"/>
      <c r="VXC2" s="27"/>
      <c r="VXF2" s="27"/>
      <c r="VXG2" s="27"/>
      <c r="VXJ2" s="27"/>
      <c r="VXK2" s="27"/>
      <c r="VXN2" s="27"/>
      <c r="VXO2" s="27"/>
      <c r="VXR2" s="27"/>
      <c r="VXS2" s="27"/>
      <c r="VXV2" s="27"/>
      <c r="VXW2" s="27"/>
      <c r="VXZ2" s="27"/>
      <c r="VYA2" s="27"/>
      <c r="VYD2" s="27"/>
      <c r="VYE2" s="27"/>
      <c r="VYH2" s="27"/>
      <c r="VYI2" s="27"/>
      <c r="VYL2" s="27"/>
      <c r="VYM2" s="27"/>
      <c r="VYP2" s="27"/>
      <c r="VYQ2" s="27"/>
      <c r="VYT2" s="27"/>
      <c r="VYU2" s="27"/>
      <c r="VYX2" s="27"/>
      <c r="VYY2" s="27"/>
      <c r="VZB2" s="27"/>
      <c r="VZC2" s="27"/>
      <c r="VZF2" s="27"/>
      <c r="VZG2" s="27"/>
      <c r="VZJ2" s="27"/>
      <c r="VZK2" s="27"/>
      <c r="VZN2" s="27"/>
      <c r="VZO2" s="27"/>
      <c r="VZR2" s="27"/>
      <c r="VZS2" s="27"/>
      <c r="VZV2" s="27"/>
      <c r="VZW2" s="27"/>
      <c r="VZZ2" s="27"/>
      <c r="WAA2" s="27"/>
      <c r="WAD2" s="27"/>
      <c r="WAE2" s="27"/>
      <c r="WAH2" s="27"/>
      <c r="WAI2" s="27"/>
      <c r="WAL2" s="27"/>
      <c r="WAM2" s="27"/>
      <c r="WAP2" s="27"/>
      <c r="WAQ2" s="27"/>
      <c r="WAT2" s="27"/>
      <c r="WAU2" s="27"/>
      <c r="WAX2" s="27"/>
      <c r="WAY2" s="27"/>
      <c r="WBB2" s="27"/>
      <c r="WBC2" s="27"/>
      <c r="WBF2" s="27"/>
      <c r="WBG2" s="27"/>
      <c r="WBJ2" s="27"/>
      <c r="WBK2" s="27"/>
      <c r="WBN2" s="27"/>
      <c r="WBO2" s="27"/>
      <c r="WBR2" s="27"/>
      <c r="WBS2" s="27"/>
      <c r="WBV2" s="27"/>
      <c r="WBW2" s="27"/>
      <c r="WBZ2" s="27"/>
      <c r="WCA2" s="27"/>
      <c r="WCD2" s="27"/>
      <c r="WCE2" s="27"/>
      <c r="WCH2" s="27"/>
      <c r="WCI2" s="27"/>
      <c r="WCL2" s="27"/>
      <c r="WCM2" s="27"/>
      <c r="WCP2" s="27"/>
      <c r="WCQ2" s="27"/>
      <c r="WCT2" s="27"/>
      <c r="WCU2" s="27"/>
      <c r="WCX2" s="27"/>
      <c r="WCY2" s="27"/>
      <c r="WDB2" s="27"/>
      <c r="WDC2" s="27"/>
      <c r="WDF2" s="27"/>
      <c r="WDG2" s="27"/>
      <c r="WDJ2" s="27"/>
      <c r="WDK2" s="27"/>
      <c r="WDN2" s="27"/>
      <c r="WDO2" s="27"/>
      <c r="WDR2" s="27"/>
      <c r="WDS2" s="27"/>
      <c r="WDV2" s="27"/>
      <c r="WDW2" s="27"/>
      <c r="WDZ2" s="27"/>
      <c r="WEA2" s="27"/>
      <c r="WED2" s="27"/>
      <c r="WEE2" s="27"/>
      <c r="WEH2" s="27"/>
      <c r="WEI2" s="27"/>
      <c r="WEL2" s="27"/>
      <c r="WEM2" s="27"/>
      <c r="WEP2" s="27"/>
      <c r="WEQ2" s="27"/>
      <c r="WET2" s="27"/>
      <c r="WEU2" s="27"/>
      <c r="WEX2" s="27"/>
      <c r="WEY2" s="27"/>
      <c r="WFB2" s="27"/>
      <c r="WFC2" s="27"/>
      <c r="WFF2" s="27"/>
      <c r="WFG2" s="27"/>
      <c r="WFJ2" s="27"/>
      <c r="WFK2" s="27"/>
      <c r="WFN2" s="27"/>
      <c r="WFO2" s="27"/>
      <c r="WFR2" s="27"/>
      <c r="WFS2" s="27"/>
      <c r="WFV2" s="27"/>
      <c r="WFW2" s="27"/>
      <c r="WFZ2" s="27"/>
      <c r="WGA2" s="27"/>
      <c r="WGD2" s="27"/>
      <c r="WGE2" s="27"/>
      <c r="WGH2" s="27"/>
      <c r="WGI2" s="27"/>
      <c r="WGL2" s="27"/>
      <c r="WGM2" s="27"/>
      <c r="WGP2" s="27"/>
      <c r="WGQ2" s="27"/>
      <c r="WGT2" s="27"/>
      <c r="WGU2" s="27"/>
      <c r="WGX2" s="27"/>
      <c r="WGY2" s="27"/>
      <c r="WHB2" s="27"/>
      <c r="WHC2" s="27"/>
      <c r="WHF2" s="27"/>
      <c r="WHG2" s="27"/>
      <c r="WHJ2" s="27"/>
      <c r="WHK2" s="27"/>
      <c r="WHN2" s="27"/>
      <c r="WHO2" s="27"/>
      <c r="WHR2" s="27"/>
      <c r="WHS2" s="27"/>
      <c r="WHV2" s="27"/>
      <c r="WHW2" s="27"/>
      <c r="WHZ2" s="27"/>
      <c r="WIA2" s="27"/>
      <c r="WID2" s="27"/>
      <c r="WIE2" s="27"/>
      <c r="WIH2" s="27"/>
      <c r="WII2" s="27"/>
      <c r="WIL2" s="27"/>
      <c r="WIM2" s="27"/>
      <c r="WIP2" s="27"/>
      <c r="WIQ2" s="27"/>
      <c r="WIT2" s="27"/>
      <c r="WIU2" s="27"/>
      <c r="WIX2" s="27"/>
      <c r="WIY2" s="27"/>
      <c r="WJB2" s="27"/>
      <c r="WJC2" s="27"/>
      <c r="WJF2" s="27"/>
      <c r="WJG2" s="27"/>
      <c r="WJJ2" s="27"/>
      <c r="WJK2" s="27"/>
      <c r="WJN2" s="27"/>
      <c r="WJO2" s="27"/>
      <c r="WJR2" s="27"/>
      <c r="WJS2" s="27"/>
      <c r="WJV2" s="27"/>
      <c r="WJW2" s="27"/>
      <c r="WJZ2" s="27"/>
      <c r="WKA2" s="27"/>
      <c r="WKD2" s="27"/>
      <c r="WKE2" s="27"/>
      <c r="WKH2" s="27"/>
      <c r="WKI2" s="27"/>
      <c r="WKL2" s="27"/>
      <c r="WKM2" s="27"/>
      <c r="WKP2" s="27"/>
      <c r="WKQ2" s="27"/>
      <c r="WKT2" s="27"/>
      <c r="WKU2" s="27"/>
      <c r="WKX2" s="27"/>
      <c r="WKY2" s="27"/>
      <c r="WLB2" s="27"/>
      <c r="WLC2" s="27"/>
      <c r="WLF2" s="27"/>
      <c r="WLG2" s="27"/>
      <c r="WLJ2" s="27"/>
      <c r="WLK2" s="27"/>
      <c r="WLN2" s="27"/>
      <c r="WLO2" s="27"/>
      <c r="WLR2" s="27"/>
      <c r="WLS2" s="27"/>
      <c r="WLV2" s="27"/>
      <c r="WLW2" s="27"/>
      <c r="WLZ2" s="27"/>
      <c r="WMA2" s="27"/>
      <c r="WMD2" s="27"/>
      <c r="WME2" s="27"/>
      <c r="WMH2" s="27"/>
      <c r="WMI2" s="27"/>
      <c r="WML2" s="27"/>
      <c r="WMM2" s="27"/>
      <c r="WMP2" s="27"/>
      <c r="WMQ2" s="27"/>
      <c r="WMT2" s="27"/>
      <c r="WMU2" s="27"/>
      <c r="WMX2" s="27"/>
      <c r="WMY2" s="27"/>
      <c r="WNB2" s="27"/>
      <c r="WNC2" s="27"/>
      <c r="WNF2" s="27"/>
      <c r="WNG2" s="27"/>
      <c r="WNJ2" s="27"/>
      <c r="WNK2" s="27"/>
      <c r="WNN2" s="27"/>
      <c r="WNO2" s="27"/>
      <c r="WNR2" s="27"/>
      <c r="WNS2" s="27"/>
      <c r="WNV2" s="27"/>
      <c r="WNW2" s="27"/>
      <c r="WNZ2" s="27"/>
      <c r="WOA2" s="27"/>
      <c r="WOD2" s="27"/>
      <c r="WOE2" s="27"/>
      <c r="WOH2" s="27"/>
      <c r="WOI2" s="27"/>
      <c r="WOL2" s="27"/>
      <c r="WOM2" s="27"/>
      <c r="WOP2" s="27"/>
      <c r="WOQ2" s="27"/>
      <c r="WOT2" s="27"/>
      <c r="WOU2" s="27"/>
      <c r="WOX2" s="27"/>
      <c r="WOY2" s="27"/>
      <c r="WPB2" s="27"/>
      <c r="WPC2" s="27"/>
      <c r="WPF2" s="27"/>
      <c r="WPG2" s="27"/>
      <c r="WPJ2" s="27"/>
      <c r="WPK2" s="27"/>
      <c r="WPN2" s="27"/>
      <c r="WPO2" s="27"/>
      <c r="WPR2" s="27"/>
      <c r="WPS2" s="27"/>
      <c r="WPV2" s="27"/>
      <c r="WPW2" s="27"/>
      <c r="WPZ2" s="27"/>
      <c r="WQA2" s="27"/>
      <c r="WQD2" s="27"/>
      <c r="WQE2" s="27"/>
      <c r="WQH2" s="27"/>
      <c r="WQI2" s="27"/>
      <c r="WQL2" s="27"/>
      <c r="WQM2" s="27"/>
      <c r="WQP2" s="27"/>
      <c r="WQQ2" s="27"/>
      <c r="WQT2" s="27"/>
      <c r="WQU2" s="27"/>
      <c r="WQX2" s="27"/>
      <c r="WQY2" s="27"/>
      <c r="WRB2" s="27"/>
      <c r="WRC2" s="27"/>
      <c r="WRF2" s="27"/>
      <c r="WRG2" s="27"/>
      <c r="WRJ2" s="27"/>
      <c r="WRK2" s="27"/>
      <c r="WRN2" s="27"/>
      <c r="WRO2" s="27"/>
      <c r="WRR2" s="27"/>
      <c r="WRS2" s="27"/>
      <c r="WRV2" s="27"/>
      <c r="WRW2" s="27"/>
      <c r="WRZ2" s="27"/>
      <c r="WSA2" s="27"/>
      <c r="WSD2" s="27"/>
      <c r="WSE2" s="27"/>
      <c r="WSH2" s="27"/>
      <c r="WSI2" s="27"/>
      <c r="WSL2" s="27"/>
      <c r="WSM2" s="27"/>
      <c r="WSP2" s="27"/>
      <c r="WSQ2" s="27"/>
      <c r="WST2" s="27"/>
      <c r="WSU2" s="27"/>
      <c r="WSX2" s="27"/>
      <c r="WSY2" s="27"/>
      <c r="WTB2" s="27"/>
      <c r="WTC2" s="27"/>
      <c r="WTF2" s="27"/>
      <c r="WTG2" s="27"/>
      <c r="WTJ2" s="27"/>
      <c r="WTK2" s="27"/>
      <c r="WTN2" s="27"/>
      <c r="WTO2" s="27"/>
      <c r="WTR2" s="27"/>
      <c r="WTS2" s="27"/>
      <c r="WTV2" s="27"/>
      <c r="WTW2" s="27"/>
      <c r="WTZ2" s="27"/>
      <c r="WUA2" s="27"/>
      <c r="WUD2" s="27"/>
      <c r="WUE2" s="27"/>
      <c r="WUH2" s="27"/>
      <c r="WUI2" s="27"/>
      <c r="WUL2" s="27"/>
      <c r="WUM2" s="27"/>
      <c r="WUP2" s="27"/>
      <c r="WUQ2" s="27"/>
      <c r="WUT2" s="27"/>
      <c r="WUU2" s="27"/>
      <c r="WUX2" s="27"/>
      <c r="WUY2" s="27"/>
      <c r="WVB2" s="27"/>
      <c r="WVC2" s="27"/>
      <c r="WVF2" s="27"/>
      <c r="WVG2" s="27"/>
      <c r="WVJ2" s="27"/>
      <c r="WVK2" s="27"/>
      <c r="WVN2" s="27"/>
      <c r="WVO2" s="27"/>
      <c r="WVR2" s="27"/>
      <c r="WVS2" s="27"/>
      <c r="WVV2" s="27"/>
      <c r="WVW2" s="27"/>
      <c r="WVZ2" s="27"/>
      <c r="WWA2" s="27"/>
      <c r="WWD2" s="27"/>
      <c r="WWE2" s="27"/>
      <c r="WWH2" s="27"/>
      <c r="WWI2" s="27"/>
      <c r="WWL2" s="27"/>
      <c r="WWM2" s="27"/>
      <c r="WWP2" s="27"/>
      <c r="WWQ2" s="27"/>
      <c r="WWT2" s="27"/>
      <c r="WWU2" s="27"/>
      <c r="WWX2" s="27"/>
      <c r="WWY2" s="27"/>
      <c r="WXB2" s="27"/>
      <c r="WXC2" s="27"/>
      <c r="WXF2" s="27"/>
      <c r="WXG2" s="27"/>
      <c r="WXJ2" s="27"/>
      <c r="WXK2" s="27"/>
      <c r="WXN2" s="27"/>
      <c r="WXO2" s="27"/>
      <c r="WXR2" s="27"/>
      <c r="WXS2" s="27"/>
      <c r="WXV2" s="27"/>
      <c r="WXW2" s="27"/>
      <c r="WXZ2" s="27"/>
      <c r="WYA2" s="27"/>
      <c r="WYD2" s="27"/>
      <c r="WYE2" s="27"/>
      <c r="WYH2" s="27"/>
      <c r="WYI2" s="27"/>
      <c r="WYL2" s="27"/>
      <c r="WYM2" s="27"/>
      <c r="WYP2" s="27"/>
      <c r="WYQ2" s="27"/>
      <c r="WYT2" s="27"/>
      <c r="WYU2" s="27"/>
      <c r="WYX2" s="27"/>
      <c r="WYY2" s="27"/>
      <c r="WZB2" s="27"/>
      <c r="WZC2" s="27"/>
      <c r="WZF2" s="27"/>
      <c r="WZG2" s="27"/>
      <c r="WZJ2" s="27"/>
      <c r="WZK2" s="27"/>
      <c r="WZN2" s="27"/>
      <c r="WZO2" s="27"/>
      <c r="WZR2" s="27"/>
      <c r="WZS2" s="27"/>
      <c r="WZV2" s="27"/>
      <c r="WZW2" s="27"/>
      <c r="WZZ2" s="27"/>
      <c r="XAA2" s="27"/>
      <c r="XAD2" s="27"/>
      <c r="XAE2" s="27"/>
      <c r="XAH2" s="27"/>
      <c r="XAI2" s="27"/>
      <c r="XAL2" s="27"/>
      <c r="XAM2" s="27"/>
      <c r="XAP2" s="27"/>
      <c r="XAQ2" s="27"/>
      <c r="XAT2" s="27"/>
      <c r="XAU2" s="27"/>
      <c r="XAX2" s="27"/>
      <c r="XAY2" s="27"/>
      <c r="XBB2" s="27"/>
      <c r="XBC2" s="27"/>
      <c r="XBF2" s="27"/>
      <c r="XBG2" s="27"/>
      <c r="XBJ2" s="27"/>
      <c r="XBK2" s="27"/>
      <c r="XBN2" s="27"/>
      <c r="XBO2" s="27"/>
      <c r="XBR2" s="27"/>
      <c r="XBS2" s="27"/>
      <c r="XBV2" s="27"/>
      <c r="XBW2" s="27"/>
      <c r="XBZ2" s="27"/>
      <c r="XCA2" s="27"/>
      <c r="XCD2" s="27"/>
      <c r="XCE2" s="27"/>
      <c r="XCH2" s="27"/>
      <c r="XCI2" s="27"/>
      <c r="XCL2" s="27"/>
      <c r="XCM2" s="27"/>
      <c r="XCP2" s="27"/>
      <c r="XCQ2" s="27"/>
      <c r="XCT2" s="27"/>
      <c r="XCU2" s="27"/>
      <c r="XCX2" s="27"/>
      <c r="XCY2" s="27"/>
      <c r="XDB2" s="27"/>
      <c r="XDC2" s="27"/>
      <c r="XDF2" s="27"/>
      <c r="XDG2" s="27"/>
      <c r="XDJ2" s="27"/>
      <c r="XDK2" s="27"/>
      <c r="XDN2" s="27"/>
      <c r="XDO2" s="27"/>
      <c r="XDR2" s="27"/>
      <c r="XDS2" s="27"/>
      <c r="XDV2" s="27"/>
      <c r="XDW2" s="27"/>
      <c r="XDZ2" s="27"/>
      <c r="XEA2" s="27"/>
      <c r="XED2" s="27"/>
      <c r="XEE2" s="27"/>
      <c r="XEH2" s="27"/>
      <c r="XEI2" s="27"/>
      <c r="XEL2" s="27"/>
      <c r="XEM2" s="27"/>
      <c r="XEP2" s="27"/>
      <c r="XEQ2" s="27"/>
      <c r="XET2" s="27"/>
      <c r="XEU2" s="27"/>
      <c r="XEX2" s="27"/>
      <c r="XEY2" s="27"/>
      <c r="XFB2" s="27"/>
      <c r="XFC2" s="27"/>
    </row>
    <row r="3" spans="1:1023 1026:2047 2050:3071 3074:4095 4098:5119 5122:6143 6146:7167 7170:8191 8194:9215 9218:10239 10242:11263 11266:12287 12290:13311 13314:14335 14338:15359 15362:16383" ht="6.95" customHeight="1" thickBot="1">
      <c r="A3" s="185"/>
      <c r="B3" s="185"/>
      <c r="C3" s="185"/>
      <c r="D3" s="185"/>
      <c r="E3" s="185"/>
      <c r="F3" s="185"/>
      <c r="G3" s="185"/>
      <c r="H3" s="176"/>
      <c r="I3" s="185"/>
      <c r="J3" s="185"/>
      <c r="K3" s="185"/>
      <c r="L3" s="185"/>
      <c r="M3" s="185"/>
      <c r="N3" s="185"/>
      <c r="O3" s="185"/>
    </row>
    <row r="4" spans="1:1023 1026:2047 2050:3071 3074:4095 4098:5119 5122:6143 6146:7167 7170:8191 8194:9215 9218:10239 10242:11263 11266:12287 12290:13311 13314:14335 14338:15359 15362:16383" ht="15.75" thickBot="1">
      <c r="A4" s="178" t="s">
        <v>54</v>
      </c>
      <c r="B4" s="178"/>
      <c r="C4" s="179"/>
      <c r="D4" s="62"/>
      <c r="E4" s="111" t="s">
        <v>582</v>
      </c>
      <c r="F4" s="62"/>
      <c r="G4" s="97"/>
      <c r="I4" s="180" t="s">
        <v>54</v>
      </c>
      <c r="J4" s="180"/>
      <c r="K4" s="180"/>
      <c r="L4" s="63"/>
      <c r="M4" s="113" t="s">
        <v>582</v>
      </c>
      <c r="N4" s="63"/>
      <c r="O4" s="99"/>
    </row>
    <row r="5" spans="1:1023 1026:2047 2050:3071 3074:4095 4098:5119 5122:6143 6146:7167 7170:8191 8194:9215 9218:10239 10242:11263 11266:12287 12290:13311 13314:14335 14338:15359 15362:16383">
      <c r="B5" s="31" t="s">
        <v>61</v>
      </c>
      <c r="C5" s="31" t="s">
        <v>59</v>
      </c>
      <c r="D5" s="31" t="s">
        <v>60</v>
      </c>
      <c r="E5" s="31" t="s">
        <v>16</v>
      </c>
      <c r="F5" s="31" t="s">
        <v>57</v>
      </c>
      <c r="G5" s="31" t="s">
        <v>58</v>
      </c>
      <c r="J5" s="31" t="s">
        <v>61</v>
      </c>
      <c r="K5" s="31" t="s">
        <v>59</v>
      </c>
      <c r="L5" s="31" t="s">
        <v>60</v>
      </c>
      <c r="M5" s="31" t="s">
        <v>16</v>
      </c>
      <c r="N5" s="31" t="s">
        <v>57</v>
      </c>
      <c r="O5" s="31" t="s">
        <v>58</v>
      </c>
    </row>
    <row r="6" spans="1:1023 1026:2047 2050:3071 3074:4095 4098:5119 5122:6143 6146:7167 7170:8191 8194:9215 9218:10239 10242:11263 11266:12287 12290:13311 13314:14335 14338:15359 15362:16383" s="34" customFormat="1">
      <c r="A6" s="48">
        <v>1</v>
      </c>
      <c r="B6" s="66"/>
      <c r="C6" s="115" t="e">
        <f t="shared" ref="C6:C14" si="0">VLOOKUP(B6,INSCRIT,2,FALSE)</f>
        <v>#N/A</v>
      </c>
      <c r="D6" s="115" t="e">
        <f t="shared" ref="D6:D14" si="1">VLOOKUP(B6,INSCRIT,3,FALSE)</f>
        <v>#N/A</v>
      </c>
      <c r="E6" s="116" t="e">
        <f t="shared" ref="E6:E14" si="2">VLOOKUP(B6,INSCRIT,6,FALSE)</f>
        <v>#N/A</v>
      </c>
      <c r="F6" s="115" t="e">
        <f t="shared" ref="F6:F14" si="3">VLOOKUP(B6,INSCRIT,7,FALSE)</f>
        <v>#N/A</v>
      </c>
      <c r="G6" s="115" t="e">
        <f t="shared" ref="G6:G14" si="4">VLOOKUP(B6,INSCRIT,9,FALSE)</f>
        <v>#N/A</v>
      </c>
      <c r="I6" s="48">
        <v>1</v>
      </c>
      <c r="J6" s="108"/>
      <c r="K6" s="115" t="e">
        <f t="shared" ref="K6:K25" si="5">VLOOKUP(J6,INSCRIT,2,FALSE)</f>
        <v>#N/A</v>
      </c>
      <c r="L6" s="115" t="e">
        <f t="shared" ref="L6:L25" si="6">VLOOKUP(J6,INSCRIT,3,FALSE)</f>
        <v>#N/A</v>
      </c>
      <c r="M6" s="116" t="e">
        <f t="shared" ref="M6:M25" si="7">VLOOKUP(J6,INSCRIT,6,FALSE)</f>
        <v>#N/A</v>
      </c>
      <c r="N6" s="115" t="e">
        <f t="shared" ref="N6:N25" si="8">VLOOKUP(J6,INSCRIT,7,FALSE)</f>
        <v>#N/A</v>
      </c>
      <c r="O6" s="115" t="e">
        <f t="shared" ref="O6:O25" si="9">VLOOKUP(J6,INSCRIT,9,FALSE)</f>
        <v>#N/A</v>
      </c>
    </row>
    <row r="7" spans="1:1023 1026:2047 2050:3071 3074:4095 4098:5119 5122:6143 6146:7167 7170:8191 8194:9215 9218:10239 10242:11263 11266:12287 12290:13311 13314:14335 14338:15359 15362:16383" s="34" customFormat="1">
      <c r="A7" s="48">
        <v>2</v>
      </c>
      <c r="B7" s="66"/>
      <c r="C7" s="115" t="e">
        <f t="shared" si="0"/>
        <v>#N/A</v>
      </c>
      <c r="D7" s="115" t="e">
        <f t="shared" si="1"/>
        <v>#N/A</v>
      </c>
      <c r="E7" s="116" t="e">
        <f t="shared" si="2"/>
        <v>#N/A</v>
      </c>
      <c r="F7" s="115" t="e">
        <f t="shared" si="3"/>
        <v>#N/A</v>
      </c>
      <c r="G7" s="115" t="e">
        <f t="shared" si="4"/>
        <v>#N/A</v>
      </c>
      <c r="I7" s="48">
        <v>2</v>
      </c>
      <c r="J7" s="108"/>
      <c r="K7" s="115" t="e">
        <f t="shared" si="5"/>
        <v>#N/A</v>
      </c>
      <c r="L7" s="115" t="e">
        <f t="shared" si="6"/>
        <v>#N/A</v>
      </c>
      <c r="M7" s="116" t="e">
        <f t="shared" si="7"/>
        <v>#N/A</v>
      </c>
      <c r="N7" s="115" t="e">
        <f t="shared" si="8"/>
        <v>#N/A</v>
      </c>
      <c r="O7" s="115" t="e">
        <f t="shared" si="9"/>
        <v>#N/A</v>
      </c>
    </row>
    <row r="8" spans="1:1023 1026:2047 2050:3071 3074:4095 4098:5119 5122:6143 6146:7167 7170:8191 8194:9215 9218:10239 10242:11263 11266:12287 12290:13311 13314:14335 14338:15359 15362:16383" s="34" customFormat="1">
      <c r="A8" s="48">
        <v>3</v>
      </c>
      <c r="B8" s="66"/>
      <c r="C8" s="115" t="e">
        <f t="shared" si="0"/>
        <v>#N/A</v>
      </c>
      <c r="D8" s="115" t="e">
        <f t="shared" si="1"/>
        <v>#N/A</v>
      </c>
      <c r="E8" s="116" t="e">
        <f t="shared" si="2"/>
        <v>#N/A</v>
      </c>
      <c r="F8" s="115" t="e">
        <f t="shared" si="3"/>
        <v>#N/A</v>
      </c>
      <c r="G8" s="115" t="e">
        <f t="shared" si="4"/>
        <v>#N/A</v>
      </c>
      <c r="I8" s="48">
        <v>3</v>
      </c>
      <c r="J8" s="108"/>
      <c r="K8" s="115" t="e">
        <f t="shared" si="5"/>
        <v>#N/A</v>
      </c>
      <c r="L8" s="115" t="e">
        <f t="shared" si="6"/>
        <v>#N/A</v>
      </c>
      <c r="M8" s="116" t="e">
        <f t="shared" si="7"/>
        <v>#N/A</v>
      </c>
      <c r="N8" s="115" t="e">
        <f t="shared" si="8"/>
        <v>#N/A</v>
      </c>
      <c r="O8" s="115" t="e">
        <f t="shared" si="9"/>
        <v>#N/A</v>
      </c>
    </row>
    <row r="9" spans="1:1023 1026:2047 2050:3071 3074:4095 4098:5119 5122:6143 6146:7167 7170:8191 8194:9215 9218:10239 10242:11263 11266:12287 12290:13311 13314:14335 14338:15359 15362:16383" s="34" customFormat="1">
      <c r="A9" s="48">
        <v>4</v>
      </c>
      <c r="B9" s="66"/>
      <c r="C9" s="115" t="e">
        <f t="shared" si="0"/>
        <v>#N/A</v>
      </c>
      <c r="D9" s="115" t="e">
        <f t="shared" si="1"/>
        <v>#N/A</v>
      </c>
      <c r="E9" s="116" t="e">
        <f t="shared" si="2"/>
        <v>#N/A</v>
      </c>
      <c r="F9" s="115" t="e">
        <f t="shared" si="3"/>
        <v>#N/A</v>
      </c>
      <c r="G9" s="115" t="e">
        <f t="shared" si="4"/>
        <v>#N/A</v>
      </c>
      <c r="I9" s="48">
        <v>4</v>
      </c>
      <c r="J9" s="108"/>
      <c r="K9" s="115" t="e">
        <f t="shared" si="5"/>
        <v>#N/A</v>
      </c>
      <c r="L9" s="115" t="e">
        <f t="shared" si="6"/>
        <v>#N/A</v>
      </c>
      <c r="M9" s="116" t="e">
        <f t="shared" si="7"/>
        <v>#N/A</v>
      </c>
      <c r="N9" s="115" t="e">
        <f t="shared" si="8"/>
        <v>#N/A</v>
      </c>
      <c r="O9" s="115" t="e">
        <f t="shared" si="9"/>
        <v>#N/A</v>
      </c>
    </row>
    <row r="10" spans="1:1023 1026:2047 2050:3071 3074:4095 4098:5119 5122:6143 6146:7167 7170:8191 8194:9215 9218:10239 10242:11263 11266:12287 12290:13311 13314:14335 14338:15359 15362:16383" s="34" customFormat="1">
      <c r="A10" s="48">
        <v>5</v>
      </c>
      <c r="B10" s="66"/>
      <c r="C10" s="115" t="e">
        <f t="shared" si="0"/>
        <v>#N/A</v>
      </c>
      <c r="D10" s="115" t="e">
        <f t="shared" si="1"/>
        <v>#N/A</v>
      </c>
      <c r="E10" s="116" t="e">
        <f t="shared" si="2"/>
        <v>#N/A</v>
      </c>
      <c r="F10" s="115" t="e">
        <f t="shared" si="3"/>
        <v>#N/A</v>
      </c>
      <c r="G10" s="115" t="e">
        <f t="shared" si="4"/>
        <v>#N/A</v>
      </c>
      <c r="I10" s="48">
        <v>5</v>
      </c>
      <c r="J10" s="108"/>
      <c r="K10" s="115" t="e">
        <f t="shared" si="5"/>
        <v>#N/A</v>
      </c>
      <c r="L10" s="115" t="e">
        <f t="shared" si="6"/>
        <v>#N/A</v>
      </c>
      <c r="M10" s="116" t="e">
        <f t="shared" si="7"/>
        <v>#N/A</v>
      </c>
      <c r="N10" s="115" t="e">
        <f t="shared" si="8"/>
        <v>#N/A</v>
      </c>
      <c r="O10" s="115" t="e">
        <f t="shared" si="9"/>
        <v>#N/A</v>
      </c>
    </row>
    <row r="11" spans="1:1023 1026:2047 2050:3071 3074:4095 4098:5119 5122:6143 6146:7167 7170:8191 8194:9215 9218:10239 10242:11263 11266:12287 12290:13311 13314:14335 14338:15359 15362:16383" s="34" customFormat="1">
      <c r="A11" s="48">
        <v>6</v>
      </c>
      <c r="B11" s="66"/>
      <c r="C11" s="115" t="e">
        <f t="shared" si="0"/>
        <v>#N/A</v>
      </c>
      <c r="D11" s="115" t="e">
        <f t="shared" si="1"/>
        <v>#N/A</v>
      </c>
      <c r="E11" s="116" t="e">
        <f t="shared" si="2"/>
        <v>#N/A</v>
      </c>
      <c r="F11" s="115" t="e">
        <f t="shared" si="3"/>
        <v>#N/A</v>
      </c>
      <c r="G11" s="115" t="e">
        <f t="shared" si="4"/>
        <v>#N/A</v>
      </c>
      <c r="I11" s="48">
        <v>6</v>
      </c>
      <c r="J11" s="108"/>
      <c r="K11" s="115" t="e">
        <f t="shared" si="5"/>
        <v>#N/A</v>
      </c>
      <c r="L11" s="115" t="e">
        <f t="shared" si="6"/>
        <v>#N/A</v>
      </c>
      <c r="M11" s="116" t="e">
        <f t="shared" si="7"/>
        <v>#N/A</v>
      </c>
      <c r="N11" s="115" t="e">
        <f t="shared" si="8"/>
        <v>#N/A</v>
      </c>
      <c r="O11" s="115" t="e">
        <f t="shared" si="9"/>
        <v>#N/A</v>
      </c>
    </row>
    <row r="12" spans="1:1023 1026:2047 2050:3071 3074:4095 4098:5119 5122:6143 6146:7167 7170:8191 8194:9215 9218:10239 10242:11263 11266:12287 12290:13311 13314:14335 14338:15359 15362:16383" s="34" customFormat="1">
      <c r="A12" s="48">
        <v>7</v>
      </c>
      <c r="B12" s="66"/>
      <c r="C12" s="115" t="e">
        <f t="shared" si="0"/>
        <v>#N/A</v>
      </c>
      <c r="D12" s="115" t="e">
        <f t="shared" si="1"/>
        <v>#N/A</v>
      </c>
      <c r="E12" s="116" t="e">
        <f t="shared" si="2"/>
        <v>#N/A</v>
      </c>
      <c r="F12" s="115" t="e">
        <f t="shared" si="3"/>
        <v>#N/A</v>
      </c>
      <c r="G12" s="115" t="e">
        <f t="shared" si="4"/>
        <v>#N/A</v>
      </c>
      <c r="I12" s="48">
        <v>7</v>
      </c>
      <c r="J12" s="108"/>
      <c r="K12" s="115" t="e">
        <f t="shared" si="5"/>
        <v>#N/A</v>
      </c>
      <c r="L12" s="115" t="e">
        <f t="shared" si="6"/>
        <v>#N/A</v>
      </c>
      <c r="M12" s="116" t="e">
        <f t="shared" si="7"/>
        <v>#N/A</v>
      </c>
      <c r="N12" s="115" t="e">
        <f t="shared" si="8"/>
        <v>#N/A</v>
      </c>
      <c r="O12" s="115" t="e">
        <f t="shared" si="9"/>
        <v>#N/A</v>
      </c>
    </row>
    <row r="13" spans="1:1023 1026:2047 2050:3071 3074:4095 4098:5119 5122:6143 6146:7167 7170:8191 8194:9215 9218:10239 10242:11263 11266:12287 12290:13311 13314:14335 14338:15359 15362:16383" s="34" customFormat="1">
      <c r="A13" s="48">
        <v>8</v>
      </c>
      <c r="B13" s="66"/>
      <c r="C13" s="115" t="e">
        <f t="shared" si="0"/>
        <v>#N/A</v>
      </c>
      <c r="D13" s="115" t="e">
        <f t="shared" si="1"/>
        <v>#N/A</v>
      </c>
      <c r="E13" s="116" t="e">
        <f t="shared" si="2"/>
        <v>#N/A</v>
      </c>
      <c r="F13" s="115" t="e">
        <f t="shared" si="3"/>
        <v>#N/A</v>
      </c>
      <c r="G13" s="115" t="e">
        <f t="shared" si="4"/>
        <v>#N/A</v>
      </c>
      <c r="I13" s="48">
        <v>8</v>
      </c>
      <c r="J13" s="109"/>
      <c r="K13" s="115" t="e">
        <f t="shared" si="5"/>
        <v>#N/A</v>
      </c>
      <c r="L13" s="115" t="e">
        <f t="shared" si="6"/>
        <v>#N/A</v>
      </c>
      <c r="M13" s="116" t="e">
        <f t="shared" si="7"/>
        <v>#N/A</v>
      </c>
      <c r="N13" s="115" t="e">
        <f t="shared" si="8"/>
        <v>#N/A</v>
      </c>
      <c r="O13" s="115" t="e">
        <f t="shared" si="9"/>
        <v>#N/A</v>
      </c>
    </row>
    <row r="14" spans="1:1023 1026:2047 2050:3071 3074:4095 4098:5119 5122:6143 6146:7167 7170:8191 8194:9215 9218:10239 10242:11263 11266:12287 12290:13311 13314:14335 14338:15359 15362:16383" s="34" customFormat="1">
      <c r="A14" s="48">
        <v>9</v>
      </c>
      <c r="B14" s="66"/>
      <c r="C14" s="115" t="e">
        <f t="shared" si="0"/>
        <v>#N/A</v>
      </c>
      <c r="D14" s="115" t="e">
        <f t="shared" si="1"/>
        <v>#N/A</v>
      </c>
      <c r="E14" s="116" t="e">
        <f t="shared" si="2"/>
        <v>#N/A</v>
      </c>
      <c r="F14" s="115" t="e">
        <f t="shared" si="3"/>
        <v>#N/A</v>
      </c>
      <c r="G14" s="115" t="e">
        <f t="shared" si="4"/>
        <v>#N/A</v>
      </c>
      <c r="I14" s="48">
        <v>9</v>
      </c>
      <c r="J14" s="109"/>
      <c r="K14" s="115" t="e">
        <f t="shared" si="5"/>
        <v>#N/A</v>
      </c>
      <c r="L14" s="115" t="e">
        <f t="shared" si="6"/>
        <v>#N/A</v>
      </c>
      <c r="M14" s="116" t="e">
        <f t="shared" si="7"/>
        <v>#N/A</v>
      </c>
      <c r="N14" s="115" t="e">
        <f t="shared" si="8"/>
        <v>#N/A</v>
      </c>
      <c r="O14" s="115" t="e">
        <f t="shared" si="9"/>
        <v>#N/A</v>
      </c>
    </row>
    <row r="15" spans="1:1023 1026:2047 2050:3071 3074:4095 4098:5119 5122:6143 6146:7167 7170:8191 8194:9215 9218:10239 10242:11263 11266:12287 12290:13311 13314:14335 14338:15359 15362:16383" s="34" customFormat="1">
      <c r="A15" s="48">
        <v>10</v>
      </c>
      <c r="B15" s="109"/>
      <c r="C15" s="115" t="e">
        <f t="shared" ref="C15:C25" si="10">VLOOKUP(B15,INSCRIT,2,FALSE)</f>
        <v>#N/A</v>
      </c>
      <c r="D15" s="115" t="e">
        <f t="shared" ref="D15:D25" si="11">VLOOKUP(B15,INSCRIT,3,FALSE)</f>
        <v>#N/A</v>
      </c>
      <c r="E15" s="116" t="e">
        <f t="shared" ref="E15:E25" si="12">VLOOKUP(B15,INSCRIT,6,FALSE)</f>
        <v>#N/A</v>
      </c>
      <c r="F15" s="115" t="e">
        <f t="shared" ref="F15:F25" si="13">VLOOKUP(B15,INSCRIT,7,FALSE)</f>
        <v>#N/A</v>
      </c>
      <c r="G15" s="115" t="e">
        <f t="shared" ref="G15:G25" si="14">VLOOKUP(B15,INSCRIT,9,FALSE)</f>
        <v>#N/A</v>
      </c>
      <c r="I15" s="48">
        <v>10</v>
      </c>
      <c r="J15" s="109"/>
      <c r="K15" s="115" t="e">
        <f t="shared" si="5"/>
        <v>#N/A</v>
      </c>
      <c r="L15" s="115" t="e">
        <f t="shared" si="6"/>
        <v>#N/A</v>
      </c>
      <c r="M15" s="116" t="e">
        <f t="shared" si="7"/>
        <v>#N/A</v>
      </c>
      <c r="N15" s="115" t="e">
        <f t="shared" si="8"/>
        <v>#N/A</v>
      </c>
      <c r="O15" s="115" t="e">
        <f t="shared" si="9"/>
        <v>#N/A</v>
      </c>
    </row>
    <row r="16" spans="1:1023 1026:2047 2050:3071 3074:4095 4098:5119 5122:6143 6146:7167 7170:8191 8194:9215 9218:10239 10242:11263 11266:12287 12290:13311 13314:14335 14338:15359 15362:16383" s="34" customFormat="1">
      <c r="A16" s="48">
        <v>11</v>
      </c>
      <c r="B16" s="109"/>
      <c r="C16" s="115" t="e">
        <f t="shared" si="10"/>
        <v>#N/A</v>
      </c>
      <c r="D16" s="115" t="e">
        <f t="shared" si="11"/>
        <v>#N/A</v>
      </c>
      <c r="E16" s="116" t="e">
        <f t="shared" si="12"/>
        <v>#N/A</v>
      </c>
      <c r="F16" s="115" t="e">
        <f t="shared" si="13"/>
        <v>#N/A</v>
      </c>
      <c r="G16" s="115" t="e">
        <f t="shared" si="14"/>
        <v>#N/A</v>
      </c>
      <c r="I16" s="48">
        <v>11</v>
      </c>
      <c r="J16" s="109"/>
      <c r="K16" s="115" t="e">
        <f t="shared" si="5"/>
        <v>#N/A</v>
      </c>
      <c r="L16" s="115" t="e">
        <f t="shared" si="6"/>
        <v>#N/A</v>
      </c>
      <c r="M16" s="116" t="e">
        <f t="shared" si="7"/>
        <v>#N/A</v>
      </c>
      <c r="N16" s="115" t="e">
        <f t="shared" si="8"/>
        <v>#N/A</v>
      </c>
      <c r="O16" s="115" t="e">
        <f t="shared" si="9"/>
        <v>#N/A</v>
      </c>
    </row>
    <row r="17" spans="1:15" s="34" customFormat="1">
      <c r="A17" s="48">
        <v>12</v>
      </c>
      <c r="B17" s="109"/>
      <c r="C17" s="115" t="e">
        <f t="shared" si="10"/>
        <v>#N/A</v>
      </c>
      <c r="D17" s="115" t="e">
        <f t="shared" si="11"/>
        <v>#N/A</v>
      </c>
      <c r="E17" s="116" t="e">
        <f t="shared" si="12"/>
        <v>#N/A</v>
      </c>
      <c r="F17" s="115" t="e">
        <f t="shared" si="13"/>
        <v>#N/A</v>
      </c>
      <c r="G17" s="115" t="e">
        <f t="shared" si="14"/>
        <v>#N/A</v>
      </c>
      <c r="I17" s="48">
        <v>12</v>
      </c>
      <c r="J17" s="109"/>
      <c r="K17" s="115" t="e">
        <f t="shared" si="5"/>
        <v>#N/A</v>
      </c>
      <c r="L17" s="115" t="e">
        <f t="shared" si="6"/>
        <v>#N/A</v>
      </c>
      <c r="M17" s="116" t="e">
        <f t="shared" si="7"/>
        <v>#N/A</v>
      </c>
      <c r="N17" s="115" t="e">
        <f t="shared" si="8"/>
        <v>#N/A</v>
      </c>
      <c r="O17" s="115" t="e">
        <f t="shared" si="9"/>
        <v>#N/A</v>
      </c>
    </row>
    <row r="18" spans="1:15" s="34" customFormat="1">
      <c r="A18" s="48">
        <v>13</v>
      </c>
      <c r="B18" s="109"/>
      <c r="C18" s="115" t="e">
        <f t="shared" si="10"/>
        <v>#N/A</v>
      </c>
      <c r="D18" s="115" t="e">
        <f t="shared" si="11"/>
        <v>#N/A</v>
      </c>
      <c r="E18" s="116" t="e">
        <f t="shared" si="12"/>
        <v>#N/A</v>
      </c>
      <c r="F18" s="115" t="e">
        <f t="shared" si="13"/>
        <v>#N/A</v>
      </c>
      <c r="G18" s="115" t="e">
        <f t="shared" si="14"/>
        <v>#N/A</v>
      </c>
      <c r="I18" s="48">
        <v>13</v>
      </c>
      <c r="J18" s="109"/>
      <c r="K18" s="115" t="e">
        <f t="shared" si="5"/>
        <v>#N/A</v>
      </c>
      <c r="L18" s="115" t="e">
        <f t="shared" si="6"/>
        <v>#N/A</v>
      </c>
      <c r="M18" s="116" t="e">
        <f t="shared" si="7"/>
        <v>#N/A</v>
      </c>
      <c r="N18" s="115" t="e">
        <f t="shared" si="8"/>
        <v>#N/A</v>
      </c>
      <c r="O18" s="115" t="e">
        <f t="shared" si="9"/>
        <v>#N/A</v>
      </c>
    </row>
    <row r="19" spans="1:15" s="34" customFormat="1">
      <c r="A19" s="48">
        <v>14</v>
      </c>
      <c r="B19" s="109"/>
      <c r="C19" s="115" t="e">
        <f t="shared" si="10"/>
        <v>#N/A</v>
      </c>
      <c r="D19" s="115" t="e">
        <f t="shared" si="11"/>
        <v>#N/A</v>
      </c>
      <c r="E19" s="116" t="e">
        <f t="shared" si="12"/>
        <v>#N/A</v>
      </c>
      <c r="F19" s="115" t="e">
        <f t="shared" si="13"/>
        <v>#N/A</v>
      </c>
      <c r="G19" s="115" t="e">
        <f t="shared" si="14"/>
        <v>#N/A</v>
      </c>
      <c r="I19" s="48">
        <v>14</v>
      </c>
      <c r="J19" s="109"/>
      <c r="K19" s="115" t="e">
        <f t="shared" si="5"/>
        <v>#N/A</v>
      </c>
      <c r="L19" s="115" t="e">
        <f t="shared" si="6"/>
        <v>#N/A</v>
      </c>
      <c r="M19" s="116" t="e">
        <f t="shared" si="7"/>
        <v>#N/A</v>
      </c>
      <c r="N19" s="115" t="e">
        <f t="shared" si="8"/>
        <v>#N/A</v>
      </c>
      <c r="O19" s="115" t="e">
        <f t="shared" si="9"/>
        <v>#N/A</v>
      </c>
    </row>
    <row r="20" spans="1:15" s="34" customFormat="1">
      <c r="A20" s="48">
        <v>15</v>
      </c>
      <c r="B20" s="109"/>
      <c r="C20" s="115" t="e">
        <f t="shared" si="10"/>
        <v>#N/A</v>
      </c>
      <c r="D20" s="115" t="e">
        <f t="shared" si="11"/>
        <v>#N/A</v>
      </c>
      <c r="E20" s="116" t="e">
        <f t="shared" si="12"/>
        <v>#N/A</v>
      </c>
      <c r="F20" s="115" t="e">
        <f t="shared" si="13"/>
        <v>#N/A</v>
      </c>
      <c r="G20" s="115" t="e">
        <f t="shared" si="14"/>
        <v>#N/A</v>
      </c>
      <c r="I20" s="48">
        <v>15</v>
      </c>
      <c r="J20" s="109"/>
      <c r="K20" s="115" t="e">
        <f t="shared" si="5"/>
        <v>#N/A</v>
      </c>
      <c r="L20" s="115" t="e">
        <f t="shared" si="6"/>
        <v>#N/A</v>
      </c>
      <c r="M20" s="116" t="e">
        <f t="shared" si="7"/>
        <v>#N/A</v>
      </c>
      <c r="N20" s="115" t="e">
        <f t="shared" si="8"/>
        <v>#N/A</v>
      </c>
      <c r="O20" s="115" t="e">
        <f t="shared" si="9"/>
        <v>#N/A</v>
      </c>
    </row>
    <row r="21" spans="1:15" s="34" customFormat="1">
      <c r="A21" s="48">
        <v>16</v>
      </c>
      <c r="B21" s="109"/>
      <c r="C21" s="115" t="e">
        <f t="shared" si="10"/>
        <v>#N/A</v>
      </c>
      <c r="D21" s="115" t="e">
        <f t="shared" si="11"/>
        <v>#N/A</v>
      </c>
      <c r="E21" s="116" t="e">
        <f t="shared" si="12"/>
        <v>#N/A</v>
      </c>
      <c r="F21" s="115" t="e">
        <f t="shared" si="13"/>
        <v>#N/A</v>
      </c>
      <c r="G21" s="115" t="e">
        <f t="shared" si="14"/>
        <v>#N/A</v>
      </c>
      <c r="I21" s="48">
        <v>16</v>
      </c>
      <c r="J21" s="109"/>
      <c r="K21" s="115" t="e">
        <f t="shared" si="5"/>
        <v>#N/A</v>
      </c>
      <c r="L21" s="115" t="e">
        <f t="shared" si="6"/>
        <v>#N/A</v>
      </c>
      <c r="M21" s="116" t="e">
        <f t="shared" si="7"/>
        <v>#N/A</v>
      </c>
      <c r="N21" s="115" t="e">
        <f t="shared" si="8"/>
        <v>#N/A</v>
      </c>
      <c r="O21" s="115" t="e">
        <f t="shared" si="9"/>
        <v>#N/A</v>
      </c>
    </row>
    <row r="22" spans="1:15" s="34" customFormat="1">
      <c r="A22" s="48">
        <v>17</v>
      </c>
      <c r="B22" s="109"/>
      <c r="C22" s="115" t="e">
        <f t="shared" si="10"/>
        <v>#N/A</v>
      </c>
      <c r="D22" s="115" t="e">
        <f t="shared" si="11"/>
        <v>#N/A</v>
      </c>
      <c r="E22" s="116" t="e">
        <f t="shared" si="12"/>
        <v>#N/A</v>
      </c>
      <c r="F22" s="115" t="e">
        <f t="shared" si="13"/>
        <v>#N/A</v>
      </c>
      <c r="G22" s="115" t="e">
        <f t="shared" si="14"/>
        <v>#N/A</v>
      </c>
      <c r="I22" s="48">
        <v>17</v>
      </c>
      <c r="J22" s="109"/>
      <c r="K22" s="115" t="e">
        <f t="shared" si="5"/>
        <v>#N/A</v>
      </c>
      <c r="L22" s="115" t="e">
        <f t="shared" si="6"/>
        <v>#N/A</v>
      </c>
      <c r="M22" s="116" t="e">
        <f t="shared" si="7"/>
        <v>#N/A</v>
      </c>
      <c r="N22" s="115" t="e">
        <f t="shared" si="8"/>
        <v>#N/A</v>
      </c>
      <c r="O22" s="115" t="e">
        <f t="shared" si="9"/>
        <v>#N/A</v>
      </c>
    </row>
    <row r="23" spans="1:15" s="34" customFormat="1">
      <c r="A23" s="48">
        <v>18</v>
      </c>
      <c r="B23" s="109"/>
      <c r="C23" s="115" t="e">
        <f t="shared" si="10"/>
        <v>#N/A</v>
      </c>
      <c r="D23" s="115" t="e">
        <f t="shared" si="11"/>
        <v>#N/A</v>
      </c>
      <c r="E23" s="116" t="e">
        <f t="shared" si="12"/>
        <v>#N/A</v>
      </c>
      <c r="F23" s="115" t="e">
        <f t="shared" si="13"/>
        <v>#N/A</v>
      </c>
      <c r="G23" s="115" t="e">
        <f t="shared" si="14"/>
        <v>#N/A</v>
      </c>
      <c r="I23" s="48">
        <v>18</v>
      </c>
      <c r="J23" s="109"/>
      <c r="K23" s="115" t="e">
        <f t="shared" si="5"/>
        <v>#N/A</v>
      </c>
      <c r="L23" s="115" t="e">
        <f t="shared" si="6"/>
        <v>#N/A</v>
      </c>
      <c r="M23" s="116" t="e">
        <f t="shared" si="7"/>
        <v>#N/A</v>
      </c>
      <c r="N23" s="115" t="e">
        <f t="shared" si="8"/>
        <v>#N/A</v>
      </c>
      <c r="O23" s="115" t="e">
        <f t="shared" si="9"/>
        <v>#N/A</v>
      </c>
    </row>
    <row r="24" spans="1:15" s="34" customFormat="1">
      <c r="A24" s="48">
        <v>19</v>
      </c>
      <c r="B24" s="109"/>
      <c r="C24" s="115" t="e">
        <f t="shared" si="10"/>
        <v>#N/A</v>
      </c>
      <c r="D24" s="115" t="e">
        <f t="shared" si="11"/>
        <v>#N/A</v>
      </c>
      <c r="E24" s="116" t="e">
        <f t="shared" si="12"/>
        <v>#N/A</v>
      </c>
      <c r="F24" s="115" t="e">
        <f t="shared" si="13"/>
        <v>#N/A</v>
      </c>
      <c r="G24" s="115" t="e">
        <f t="shared" si="14"/>
        <v>#N/A</v>
      </c>
      <c r="I24" s="48">
        <v>19</v>
      </c>
      <c r="J24" s="110"/>
      <c r="K24" s="115" t="e">
        <f t="shared" si="5"/>
        <v>#N/A</v>
      </c>
      <c r="L24" s="115" t="e">
        <f t="shared" si="6"/>
        <v>#N/A</v>
      </c>
      <c r="M24" s="116" t="e">
        <f t="shared" si="7"/>
        <v>#N/A</v>
      </c>
      <c r="N24" s="115" t="e">
        <f t="shared" si="8"/>
        <v>#N/A</v>
      </c>
      <c r="O24" s="115" t="e">
        <f t="shared" si="9"/>
        <v>#N/A</v>
      </c>
    </row>
    <row r="25" spans="1:15" s="34" customFormat="1">
      <c r="A25" s="48">
        <v>20</v>
      </c>
      <c r="B25" s="109"/>
      <c r="C25" s="115" t="e">
        <f t="shared" si="10"/>
        <v>#N/A</v>
      </c>
      <c r="D25" s="115" t="e">
        <f t="shared" si="11"/>
        <v>#N/A</v>
      </c>
      <c r="E25" s="116" t="e">
        <f t="shared" si="12"/>
        <v>#N/A</v>
      </c>
      <c r="F25" s="115" t="e">
        <f t="shared" si="13"/>
        <v>#N/A</v>
      </c>
      <c r="G25" s="115" t="e">
        <f t="shared" si="14"/>
        <v>#N/A</v>
      </c>
      <c r="I25" s="48">
        <v>20</v>
      </c>
      <c r="J25" s="110"/>
      <c r="K25" s="115" t="e">
        <f t="shared" si="5"/>
        <v>#N/A</v>
      </c>
      <c r="L25" s="115" t="e">
        <f t="shared" si="6"/>
        <v>#N/A</v>
      </c>
      <c r="M25" s="116" t="e">
        <f t="shared" si="7"/>
        <v>#N/A</v>
      </c>
      <c r="N25" s="115" t="e">
        <f t="shared" si="8"/>
        <v>#N/A</v>
      </c>
      <c r="O25" s="115" t="e">
        <f t="shared" si="9"/>
        <v>#N/A</v>
      </c>
    </row>
    <row r="26" spans="1:15" s="34" customFormat="1">
      <c r="A26" s="48">
        <v>21</v>
      </c>
      <c r="B26" s="109"/>
      <c r="C26" s="115" t="e">
        <f t="shared" ref="C26:C30" si="15">VLOOKUP(B26,INSCRIT,2,FALSE)</f>
        <v>#N/A</v>
      </c>
      <c r="D26" s="115" t="e">
        <f t="shared" ref="D26:D30" si="16">VLOOKUP(B26,INSCRIT,3,FALSE)</f>
        <v>#N/A</v>
      </c>
      <c r="E26" s="116" t="e">
        <f t="shared" ref="E26:E30" si="17">VLOOKUP(B26,INSCRIT,6,FALSE)</f>
        <v>#N/A</v>
      </c>
      <c r="F26" s="115" t="e">
        <f t="shared" ref="F26:F30" si="18">VLOOKUP(B26,INSCRIT,7,FALSE)</f>
        <v>#N/A</v>
      </c>
      <c r="G26" s="115" t="e">
        <f t="shared" ref="G26:G30" si="19">VLOOKUP(B26,INSCRIT,9,FALSE)</f>
        <v>#N/A</v>
      </c>
      <c r="I26" s="48">
        <v>21</v>
      </c>
      <c r="J26" s="110"/>
      <c r="K26" s="115" t="e">
        <f t="shared" ref="K26:K30" si="20">VLOOKUP(J26,INSCRIT,2,FALSE)</f>
        <v>#N/A</v>
      </c>
      <c r="L26" s="115" t="e">
        <f t="shared" ref="L26:L30" si="21">VLOOKUP(J26,INSCRIT,3,FALSE)</f>
        <v>#N/A</v>
      </c>
      <c r="M26" s="116" t="e">
        <f t="shared" ref="M26:M30" si="22">VLOOKUP(J26,INSCRIT,6,FALSE)</f>
        <v>#N/A</v>
      </c>
      <c r="N26" s="115" t="e">
        <f t="shared" ref="N26:N30" si="23">VLOOKUP(J26,INSCRIT,7,FALSE)</f>
        <v>#N/A</v>
      </c>
      <c r="O26" s="115" t="e">
        <f t="shared" ref="O26:O30" si="24">VLOOKUP(J26,INSCRIT,9,FALSE)</f>
        <v>#N/A</v>
      </c>
    </row>
    <row r="27" spans="1:15" s="34" customFormat="1">
      <c r="A27" s="48">
        <v>22</v>
      </c>
      <c r="B27" s="109"/>
      <c r="C27" s="115" t="e">
        <f t="shared" si="15"/>
        <v>#N/A</v>
      </c>
      <c r="D27" s="115" t="e">
        <f t="shared" si="16"/>
        <v>#N/A</v>
      </c>
      <c r="E27" s="116" t="e">
        <f t="shared" si="17"/>
        <v>#N/A</v>
      </c>
      <c r="F27" s="115" t="e">
        <f t="shared" si="18"/>
        <v>#N/A</v>
      </c>
      <c r="G27" s="115" t="e">
        <f t="shared" si="19"/>
        <v>#N/A</v>
      </c>
      <c r="I27" s="48">
        <v>22</v>
      </c>
      <c r="J27" s="110"/>
      <c r="K27" s="115" t="e">
        <f t="shared" si="20"/>
        <v>#N/A</v>
      </c>
      <c r="L27" s="115" t="e">
        <f t="shared" si="21"/>
        <v>#N/A</v>
      </c>
      <c r="M27" s="116" t="e">
        <f t="shared" si="22"/>
        <v>#N/A</v>
      </c>
      <c r="N27" s="115" t="e">
        <f t="shared" si="23"/>
        <v>#N/A</v>
      </c>
      <c r="O27" s="115" t="e">
        <f t="shared" si="24"/>
        <v>#N/A</v>
      </c>
    </row>
    <row r="28" spans="1:15" s="34" customFormat="1">
      <c r="A28" s="48">
        <v>23</v>
      </c>
      <c r="B28" s="109"/>
      <c r="C28" s="115" t="e">
        <f t="shared" si="15"/>
        <v>#N/A</v>
      </c>
      <c r="D28" s="115" t="e">
        <f t="shared" si="16"/>
        <v>#N/A</v>
      </c>
      <c r="E28" s="116" t="e">
        <f t="shared" si="17"/>
        <v>#N/A</v>
      </c>
      <c r="F28" s="115" t="e">
        <f t="shared" si="18"/>
        <v>#N/A</v>
      </c>
      <c r="G28" s="115" t="e">
        <f t="shared" si="19"/>
        <v>#N/A</v>
      </c>
      <c r="I28" s="48">
        <v>23</v>
      </c>
      <c r="J28" s="110"/>
      <c r="K28" s="115" t="e">
        <f t="shared" si="20"/>
        <v>#N/A</v>
      </c>
      <c r="L28" s="115" t="e">
        <f t="shared" si="21"/>
        <v>#N/A</v>
      </c>
      <c r="M28" s="116" t="e">
        <f t="shared" si="22"/>
        <v>#N/A</v>
      </c>
      <c r="N28" s="115" t="e">
        <f t="shared" si="23"/>
        <v>#N/A</v>
      </c>
      <c r="O28" s="115" t="e">
        <f t="shared" si="24"/>
        <v>#N/A</v>
      </c>
    </row>
    <row r="29" spans="1:15" s="34" customFormat="1">
      <c r="A29" s="48">
        <v>24</v>
      </c>
      <c r="B29" s="109"/>
      <c r="C29" s="115" t="e">
        <f t="shared" si="15"/>
        <v>#N/A</v>
      </c>
      <c r="D29" s="115" t="e">
        <f t="shared" si="16"/>
        <v>#N/A</v>
      </c>
      <c r="E29" s="116" t="e">
        <f t="shared" si="17"/>
        <v>#N/A</v>
      </c>
      <c r="F29" s="115" t="e">
        <f t="shared" si="18"/>
        <v>#N/A</v>
      </c>
      <c r="G29" s="115" t="e">
        <f t="shared" si="19"/>
        <v>#N/A</v>
      </c>
      <c r="I29" s="48">
        <v>24</v>
      </c>
      <c r="J29" s="110"/>
      <c r="K29" s="115" t="e">
        <f t="shared" si="20"/>
        <v>#N/A</v>
      </c>
      <c r="L29" s="115" t="e">
        <f t="shared" si="21"/>
        <v>#N/A</v>
      </c>
      <c r="M29" s="116" t="e">
        <f t="shared" si="22"/>
        <v>#N/A</v>
      </c>
      <c r="N29" s="115" t="e">
        <f t="shared" si="23"/>
        <v>#N/A</v>
      </c>
      <c r="O29" s="115" t="e">
        <f t="shared" si="24"/>
        <v>#N/A</v>
      </c>
    </row>
    <row r="30" spans="1:15" ht="15.75" thickBot="1">
      <c r="A30" s="48">
        <v>25</v>
      </c>
      <c r="B30" s="109"/>
      <c r="C30" s="115" t="e">
        <f t="shared" si="15"/>
        <v>#N/A</v>
      </c>
      <c r="D30" s="115" t="e">
        <f t="shared" si="16"/>
        <v>#N/A</v>
      </c>
      <c r="E30" s="116" t="e">
        <f t="shared" si="17"/>
        <v>#N/A</v>
      </c>
      <c r="F30" s="115" t="e">
        <f t="shared" si="18"/>
        <v>#N/A</v>
      </c>
      <c r="G30" s="115" t="e">
        <f t="shared" si="19"/>
        <v>#N/A</v>
      </c>
      <c r="H30" s="34"/>
      <c r="I30" s="48">
        <v>25</v>
      </c>
      <c r="J30" s="110"/>
      <c r="K30" s="115" t="e">
        <f t="shared" si="20"/>
        <v>#N/A</v>
      </c>
      <c r="L30" s="115" t="e">
        <f t="shared" si="21"/>
        <v>#N/A</v>
      </c>
      <c r="M30" s="116" t="e">
        <f t="shared" si="22"/>
        <v>#N/A</v>
      </c>
      <c r="N30" s="115" t="e">
        <f t="shared" si="23"/>
        <v>#N/A</v>
      </c>
      <c r="O30" s="115" t="e">
        <f t="shared" si="24"/>
        <v>#N/A</v>
      </c>
    </row>
    <row r="31" spans="1:15" ht="15.75" thickBot="1">
      <c r="A31" s="181" t="s">
        <v>54</v>
      </c>
      <c r="B31" s="181"/>
      <c r="C31" s="182"/>
      <c r="D31" s="64"/>
      <c r="E31" s="112" t="s">
        <v>582</v>
      </c>
      <c r="F31" s="64"/>
      <c r="G31" s="98"/>
      <c r="I31" s="183" t="s">
        <v>54</v>
      </c>
      <c r="J31" s="183"/>
      <c r="K31" s="184"/>
      <c r="L31" s="65"/>
      <c r="M31" s="114" t="s">
        <v>582</v>
      </c>
      <c r="N31" s="65"/>
      <c r="O31" s="100"/>
    </row>
    <row r="32" spans="1:15">
      <c r="B32" s="31" t="s">
        <v>61</v>
      </c>
      <c r="C32" s="31" t="s">
        <v>59</v>
      </c>
      <c r="D32" s="31" t="s">
        <v>60</v>
      </c>
      <c r="E32" s="31" t="s">
        <v>16</v>
      </c>
      <c r="F32" s="31" t="s">
        <v>57</v>
      </c>
      <c r="G32" s="31" t="s">
        <v>58</v>
      </c>
      <c r="I32" s="29"/>
      <c r="J32" s="31" t="s">
        <v>61</v>
      </c>
      <c r="K32" s="31" t="s">
        <v>59</v>
      </c>
      <c r="L32" s="31" t="s">
        <v>60</v>
      </c>
      <c r="M32" s="31" t="s">
        <v>16</v>
      </c>
      <c r="N32" s="31" t="s">
        <v>57</v>
      </c>
      <c r="O32" s="31" t="s">
        <v>58</v>
      </c>
    </row>
    <row r="33" spans="1:15" s="34" customFormat="1">
      <c r="A33" s="48">
        <v>1</v>
      </c>
      <c r="B33" s="108"/>
      <c r="C33" s="115" t="e">
        <f t="shared" ref="C33:C52" si="25">VLOOKUP(B33,INSCRIT,2,FALSE)</f>
        <v>#N/A</v>
      </c>
      <c r="D33" s="115" t="e">
        <f t="shared" ref="D33:D52" si="26">VLOOKUP(B33,INSCRIT,3,FALSE)</f>
        <v>#N/A</v>
      </c>
      <c r="E33" s="116" t="e">
        <f t="shared" ref="E33:E52" si="27">VLOOKUP(B33,INSCRIT,6,FALSE)</f>
        <v>#N/A</v>
      </c>
      <c r="F33" s="115" t="e">
        <f t="shared" ref="F33:F52" si="28">VLOOKUP(B33,INSCRIT,7,FALSE)</f>
        <v>#N/A</v>
      </c>
      <c r="G33" s="115" t="e">
        <f t="shared" ref="G33:G52" si="29">VLOOKUP(B33,INSCRIT,9,FALSE)</f>
        <v>#N/A</v>
      </c>
      <c r="I33" s="48">
        <v>1</v>
      </c>
      <c r="J33" s="109"/>
      <c r="K33" s="115" t="e">
        <f t="shared" ref="K33:K52" si="30">VLOOKUP(J33,INSCRIT,2,FALSE)</f>
        <v>#N/A</v>
      </c>
      <c r="L33" s="115" t="e">
        <f t="shared" ref="L33:L52" si="31">VLOOKUP(J33,INSCRIT,3,FALSE)</f>
        <v>#N/A</v>
      </c>
      <c r="M33" s="116" t="e">
        <f t="shared" ref="M33:M52" si="32">VLOOKUP(J33,INSCRIT,6,FALSE)</f>
        <v>#N/A</v>
      </c>
      <c r="N33" s="115" t="e">
        <f t="shared" ref="N33:N52" si="33">VLOOKUP(J33,INSCRIT,7,FALSE)</f>
        <v>#N/A</v>
      </c>
      <c r="O33" s="115" t="e">
        <f t="shared" ref="O33:O52" si="34">VLOOKUP(J33,INSCRIT,9,FALSE)</f>
        <v>#N/A</v>
      </c>
    </row>
    <row r="34" spans="1:15" s="34" customFormat="1">
      <c r="A34" s="48">
        <v>2</v>
      </c>
      <c r="B34" s="108"/>
      <c r="C34" s="115" t="e">
        <f t="shared" si="25"/>
        <v>#N/A</v>
      </c>
      <c r="D34" s="115" t="e">
        <f t="shared" si="26"/>
        <v>#N/A</v>
      </c>
      <c r="E34" s="116" t="e">
        <f t="shared" si="27"/>
        <v>#N/A</v>
      </c>
      <c r="F34" s="115" t="e">
        <f t="shared" si="28"/>
        <v>#N/A</v>
      </c>
      <c r="G34" s="115" t="e">
        <f t="shared" si="29"/>
        <v>#N/A</v>
      </c>
      <c r="I34" s="48">
        <v>2</v>
      </c>
      <c r="J34" s="109"/>
      <c r="K34" s="115" t="e">
        <f t="shared" si="30"/>
        <v>#N/A</v>
      </c>
      <c r="L34" s="115" t="e">
        <f t="shared" si="31"/>
        <v>#N/A</v>
      </c>
      <c r="M34" s="116" t="e">
        <f t="shared" si="32"/>
        <v>#N/A</v>
      </c>
      <c r="N34" s="115" t="e">
        <f t="shared" si="33"/>
        <v>#N/A</v>
      </c>
      <c r="O34" s="115" t="e">
        <f t="shared" si="34"/>
        <v>#N/A</v>
      </c>
    </row>
    <row r="35" spans="1:15" s="34" customFormat="1">
      <c r="A35" s="48">
        <v>3</v>
      </c>
      <c r="B35" s="108"/>
      <c r="C35" s="115" t="e">
        <f t="shared" si="25"/>
        <v>#N/A</v>
      </c>
      <c r="D35" s="115" t="e">
        <f t="shared" si="26"/>
        <v>#N/A</v>
      </c>
      <c r="E35" s="116" t="e">
        <f t="shared" si="27"/>
        <v>#N/A</v>
      </c>
      <c r="F35" s="115" t="e">
        <f t="shared" si="28"/>
        <v>#N/A</v>
      </c>
      <c r="G35" s="115" t="e">
        <f t="shared" si="29"/>
        <v>#N/A</v>
      </c>
      <c r="I35" s="48">
        <v>3</v>
      </c>
      <c r="J35" s="109"/>
      <c r="K35" s="115" t="e">
        <f t="shared" si="30"/>
        <v>#N/A</v>
      </c>
      <c r="L35" s="115" t="e">
        <f t="shared" si="31"/>
        <v>#N/A</v>
      </c>
      <c r="M35" s="116" t="e">
        <f t="shared" si="32"/>
        <v>#N/A</v>
      </c>
      <c r="N35" s="115" t="e">
        <f t="shared" si="33"/>
        <v>#N/A</v>
      </c>
      <c r="O35" s="115" t="e">
        <f t="shared" si="34"/>
        <v>#N/A</v>
      </c>
    </row>
    <row r="36" spans="1:15" s="34" customFormat="1">
      <c r="A36" s="48">
        <v>4</v>
      </c>
      <c r="B36" s="108"/>
      <c r="C36" s="115" t="e">
        <f t="shared" si="25"/>
        <v>#N/A</v>
      </c>
      <c r="D36" s="115" t="e">
        <f t="shared" si="26"/>
        <v>#N/A</v>
      </c>
      <c r="E36" s="116" t="e">
        <f t="shared" si="27"/>
        <v>#N/A</v>
      </c>
      <c r="F36" s="115" t="e">
        <f t="shared" si="28"/>
        <v>#N/A</v>
      </c>
      <c r="G36" s="115" t="e">
        <f t="shared" si="29"/>
        <v>#N/A</v>
      </c>
      <c r="I36" s="48">
        <v>4</v>
      </c>
      <c r="J36" s="109"/>
      <c r="K36" s="115" t="e">
        <f t="shared" si="30"/>
        <v>#N/A</v>
      </c>
      <c r="L36" s="115" t="e">
        <f t="shared" si="31"/>
        <v>#N/A</v>
      </c>
      <c r="M36" s="116" t="e">
        <f t="shared" si="32"/>
        <v>#N/A</v>
      </c>
      <c r="N36" s="115" t="e">
        <f t="shared" si="33"/>
        <v>#N/A</v>
      </c>
      <c r="O36" s="115" t="e">
        <f t="shared" si="34"/>
        <v>#N/A</v>
      </c>
    </row>
    <row r="37" spans="1:15" s="34" customFormat="1">
      <c r="A37" s="48">
        <v>5</v>
      </c>
      <c r="B37" s="108"/>
      <c r="C37" s="115" t="e">
        <f t="shared" si="25"/>
        <v>#N/A</v>
      </c>
      <c r="D37" s="115" t="e">
        <f t="shared" si="26"/>
        <v>#N/A</v>
      </c>
      <c r="E37" s="116" t="e">
        <f t="shared" si="27"/>
        <v>#N/A</v>
      </c>
      <c r="F37" s="115" t="e">
        <f t="shared" si="28"/>
        <v>#N/A</v>
      </c>
      <c r="G37" s="115" t="e">
        <f t="shared" si="29"/>
        <v>#N/A</v>
      </c>
      <c r="I37" s="48">
        <v>5</v>
      </c>
      <c r="J37" s="109"/>
      <c r="K37" s="115" t="e">
        <f t="shared" si="30"/>
        <v>#N/A</v>
      </c>
      <c r="L37" s="115" t="e">
        <f t="shared" si="31"/>
        <v>#N/A</v>
      </c>
      <c r="M37" s="116" t="e">
        <f t="shared" si="32"/>
        <v>#N/A</v>
      </c>
      <c r="N37" s="115" t="e">
        <f t="shared" si="33"/>
        <v>#N/A</v>
      </c>
      <c r="O37" s="115" t="e">
        <f t="shared" si="34"/>
        <v>#N/A</v>
      </c>
    </row>
    <row r="38" spans="1:15" s="34" customFormat="1">
      <c r="A38" s="48">
        <v>6</v>
      </c>
      <c r="B38" s="108"/>
      <c r="C38" s="115" t="e">
        <f t="shared" si="25"/>
        <v>#N/A</v>
      </c>
      <c r="D38" s="115" t="e">
        <f t="shared" si="26"/>
        <v>#N/A</v>
      </c>
      <c r="E38" s="116" t="e">
        <f t="shared" si="27"/>
        <v>#N/A</v>
      </c>
      <c r="F38" s="115" t="e">
        <f t="shared" si="28"/>
        <v>#N/A</v>
      </c>
      <c r="G38" s="115" t="e">
        <f t="shared" si="29"/>
        <v>#N/A</v>
      </c>
      <c r="I38" s="48">
        <v>6</v>
      </c>
      <c r="J38" s="109"/>
      <c r="K38" s="115" t="e">
        <f t="shared" si="30"/>
        <v>#N/A</v>
      </c>
      <c r="L38" s="115" t="e">
        <f t="shared" si="31"/>
        <v>#N/A</v>
      </c>
      <c r="M38" s="116" t="e">
        <f t="shared" si="32"/>
        <v>#N/A</v>
      </c>
      <c r="N38" s="115" t="e">
        <f t="shared" si="33"/>
        <v>#N/A</v>
      </c>
      <c r="O38" s="115" t="e">
        <f t="shared" si="34"/>
        <v>#N/A</v>
      </c>
    </row>
    <row r="39" spans="1:15" s="34" customFormat="1">
      <c r="A39" s="48">
        <v>7</v>
      </c>
      <c r="B39" s="108"/>
      <c r="C39" s="115" t="e">
        <f t="shared" si="25"/>
        <v>#N/A</v>
      </c>
      <c r="D39" s="115" t="e">
        <f t="shared" si="26"/>
        <v>#N/A</v>
      </c>
      <c r="E39" s="116" t="e">
        <f t="shared" si="27"/>
        <v>#N/A</v>
      </c>
      <c r="F39" s="115" t="e">
        <f t="shared" si="28"/>
        <v>#N/A</v>
      </c>
      <c r="G39" s="115" t="e">
        <f t="shared" si="29"/>
        <v>#N/A</v>
      </c>
      <c r="I39" s="48">
        <v>7</v>
      </c>
      <c r="J39" s="109"/>
      <c r="K39" s="115" t="e">
        <f t="shared" si="30"/>
        <v>#N/A</v>
      </c>
      <c r="L39" s="115" t="e">
        <f t="shared" si="31"/>
        <v>#N/A</v>
      </c>
      <c r="M39" s="116" t="e">
        <f t="shared" si="32"/>
        <v>#N/A</v>
      </c>
      <c r="N39" s="115" t="e">
        <f t="shared" si="33"/>
        <v>#N/A</v>
      </c>
      <c r="O39" s="115" t="e">
        <f t="shared" si="34"/>
        <v>#N/A</v>
      </c>
    </row>
    <row r="40" spans="1:15" s="34" customFormat="1">
      <c r="A40" s="48">
        <v>8</v>
      </c>
      <c r="B40" s="108"/>
      <c r="C40" s="115" t="e">
        <f t="shared" si="25"/>
        <v>#N/A</v>
      </c>
      <c r="D40" s="115" t="e">
        <f t="shared" si="26"/>
        <v>#N/A</v>
      </c>
      <c r="E40" s="116" t="e">
        <f t="shared" si="27"/>
        <v>#N/A</v>
      </c>
      <c r="F40" s="115" t="e">
        <f t="shared" si="28"/>
        <v>#N/A</v>
      </c>
      <c r="G40" s="115" t="e">
        <f t="shared" si="29"/>
        <v>#N/A</v>
      </c>
      <c r="I40" s="48">
        <v>8</v>
      </c>
      <c r="J40" s="109"/>
      <c r="K40" s="115" t="e">
        <f t="shared" si="30"/>
        <v>#N/A</v>
      </c>
      <c r="L40" s="115" t="e">
        <f t="shared" si="31"/>
        <v>#N/A</v>
      </c>
      <c r="M40" s="116" t="e">
        <f t="shared" si="32"/>
        <v>#N/A</v>
      </c>
      <c r="N40" s="115" t="e">
        <f t="shared" si="33"/>
        <v>#N/A</v>
      </c>
      <c r="O40" s="115" t="e">
        <f t="shared" si="34"/>
        <v>#N/A</v>
      </c>
    </row>
    <row r="41" spans="1:15" s="34" customFormat="1">
      <c r="A41" s="48">
        <v>9</v>
      </c>
      <c r="B41" s="108"/>
      <c r="C41" s="115" t="e">
        <f t="shared" si="25"/>
        <v>#N/A</v>
      </c>
      <c r="D41" s="115" t="e">
        <f t="shared" si="26"/>
        <v>#N/A</v>
      </c>
      <c r="E41" s="116" t="e">
        <f t="shared" si="27"/>
        <v>#N/A</v>
      </c>
      <c r="F41" s="115" t="e">
        <f t="shared" si="28"/>
        <v>#N/A</v>
      </c>
      <c r="G41" s="115" t="e">
        <f t="shared" si="29"/>
        <v>#N/A</v>
      </c>
      <c r="I41" s="48">
        <v>9</v>
      </c>
      <c r="J41" s="109"/>
      <c r="K41" s="115" t="e">
        <f t="shared" si="30"/>
        <v>#N/A</v>
      </c>
      <c r="L41" s="115" t="e">
        <f t="shared" si="31"/>
        <v>#N/A</v>
      </c>
      <c r="M41" s="116" t="e">
        <f t="shared" si="32"/>
        <v>#N/A</v>
      </c>
      <c r="N41" s="115" t="e">
        <f t="shared" si="33"/>
        <v>#N/A</v>
      </c>
      <c r="O41" s="115" t="e">
        <f t="shared" si="34"/>
        <v>#N/A</v>
      </c>
    </row>
    <row r="42" spans="1:15" s="34" customFormat="1">
      <c r="A42" s="48">
        <v>10</v>
      </c>
      <c r="B42" s="108"/>
      <c r="C42" s="115" t="e">
        <f t="shared" si="25"/>
        <v>#N/A</v>
      </c>
      <c r="D42" s="115" t="e">
        <f t="shared" si="26"/>
        <v>#N/A</v>
      </c>
      <c r="E42" s="116" t="e">
        <f t="shared" si="27"/>
        <v>#N/A</v>
      </c>
      <c r="F42" s="115" t="e">
        <f t="shared" si="28"/>
        <v>#N/A</v>
      </c>
      <c r="G42" s="115" t="e">
        <f t="shared" si="29"/>
        <v>#N/A</v>
      </c>
      <c r="I42" s="48">
        <v>10</v>
      </c>
      <c r="J42" s="109"/>
      <c r="K42" s="115" t="e">
        <f t="shared" si="30"/>
        <v>#N/A</v>
      </c>
      <c r="L42" s="115" t="e">
        <f t="shared" si="31"/>
        <v>#N/A</v>
      </c>
      <c r="M42" s="116" t="e">
        <f t="shared" si="32"/>
        <v>#N/A</v>
      </c>
      <c r="N42" s="115" t="e">
        <f t="shared" si="33"/>
        <v>#N/A</v>
      </c>
      <c r="O42" s="115" t="e">
        <f t="shared" si="34"/>
        <v>#N/A</v>
      </c>
    </row>
    <row r="43" spans="1:15" s="34" customFormat="1">
      <c r="A43" s="48">
        <v>11</v>
      </c>
      <c r="B43" s="108"/>
      <c r="C43" s="115" t="e">
        <f t="shared" si="25"/>
        <v>#N/A</v>
      </c>
      <c r="D43" s="115" t="e">
        <f t="shared" si="26"/>
        <v>#N/A</v>
      </c>
      <c r="E43" s="116" t="e">
        <f t="shared" si="27"/>
        <v>#N/A</v>
      </c>
      <c r="F43" s="115" t="e">
        <f t="shared" si="28"/>
        <v>#N/A</v>
      </c>
      <c r="G43" s="115" t="e">
        <f t="shared" si="29"/>
        <v>#N/A</v>
      </c>
      <c r="I43" s="48">
        <v>11</v>
      </c>
      <c r="J43" s="109"/>
      <c r="K43" s="115" t="e">
        <f t="shared" si="30"/>
        <v>#N/A</v>
      </c>
      <c r="L43" s="115" t="e">
        <f t="shared" si="31"/>
        <v>#N/A</v>
      </c>
      <c r="M43" s="116" t="e">
        <f t="shared" si="32"/>
        <v>#N/A</v>
      </c>
      <c r="N43" s="115" t="e">
        <f t="shared" si="33"/>
        <v>#N/A</v>
      </c>
      <c r="O43" s="115" t="e">
        <f t="shared" si="34"/>
        <v>#N/A</v>
      </c>
    </row>
    <row r="44" spans="1:15" s="34" customFormat="1">
      <c r="A44" s="48">
        <v>12</v>
      </c>
      <c r="B44" s="108"/>
      <c r="C44" s="115" t="e">
        <f t="shared" si="25"/>
        <v>#N/A</v>
      </c>
      <c r="D44" s="115" t="e">
        <f t="shared" si="26"/>
        <v>#N/A</v>
      </c>
      <c r="E44" s="116" t="e">
        <f t="shared" si="27"/>
        <v>#N/A</v>
      </c>
      <c r="F44" s="115" t="e">
        <f t="shared" si="28"/>
        <v>#N/A</v>
      </c>
      <c r="G44" s="115" t="e">
        <f t="shared" si="29"/>
        <v>#N/A</v>
      </c>
      <c r="I44" s="48">
        <v>12</v>
      </c>
      <c r="J44" s="109"/>
      <c r="K44" s="115" t="e">
        <f t="shared" si="30"/>
        <v>#N/A</v>
      </c>
      <c r="L44" s="115" t="e">
        <f t="shared" si="31"/>
        <v>#N/A</v>
      </c>
      <c r="M44" s="116" t="e">
        <f t="shared" si="32"/>
        <v>#N/A</v>
      </c>
      <c r="N44" s="115" t="e">
        <f t="shared" si="33"/>
        <v>#N/A</v>
      </c>
      <c r="O44" s="115" t="e">
        <f t="shared" si="34"/>
        <v>#N/A</v>
      </c>
    </row>
    <row r="45" spans="1:15" s="34" customFormat="1">
      <c r="A45" s="48">
        <v>13</v>
      </c>
      <c r="B45" s="108"/>
      <c r="C45" s="115" t="e">
        <f t="shared" si="25"/>
        <v>#N/A</v>
      </c>
      <c r="D45" s="115" t="e">
        <f t="shared" si="26"/>
        <v>#N/A</v>
      </c>
      <c r="E45" s="116" t="e">
        <f t="shared" si="27"/>
        <v>#N/A</v>
      </c>
      <c r="F45" s="115" t="e">
        <f t="shared" si="28"/>
        <v>#N/A</v>
      </c>
      <c r="G45" s="115" t="e">
        <f t="shared" si="29"/>
        <v>#N/A</v>
      </c>
      <c r="I45" s="48">
        <v>13</v>
      </c>
      <c r="J45" s="109"/>
      <c r="K45" s="115" t="e">
        <f t="shared" si="30"/>
        <v>#N/A</v>
      </c>
      <c r="L45" s="115" t="e">
        <f t="shared" si="31"/>
        <v>#N/A</v>
      </c>
      <c r="M45" s="116" t="e">
        <f t="shared" si="32"/>
        <v>#N/A</v>
      </c>
      <c r="N45" s="115" t="e">
        <f t="shared" si="33"/>
        <v>#N/A</v>
      </c>
      <c r="O45" s="115" t="e">
        <f t="shared" si="34"/>
        <v>#N/A</v>
      </c>
    </row>
    <row r="46" spans="1:15" s="34" customFormat="1">
      <c r="A46" s="48">
        <v>14</v>
      </c>
      <c r="B46" s="108"/>
      <c r="C46" s="115" t="e">
        <f t="shared" si="25"/>
        <v>#N/A</v>
      </c>
      <c r="D46" s="115" t="e">
        <f t="shared" si="26"/>
        <v>#N/A</v>
      </c>
      <c r="E46" s="116" t="e">
        <f t="shared" si="27"/>
        <v>#N/A</v>
      </c>
      <c r="F46" s="115" t="e">
        <f t="shared" si="28"/>
        <v>#N/A</v>
      </c>
      <c r="G46" s="115" t="e">
        <f t="shared" si="29"/>
        <v>#N/A</v>
      </c>
      <c r="I46" s="48">
        <v>14</v>
      </c>
      <c r="J46" s="109"/>
      <c r="K46" s="115" t="e">
        <f t="shared" si="30"/>
        <v>#N/A</v>
      </c>
      <c r="L46" s="115" t="e">
        <f t="shared" si="31"/>
        <v>#N/A</v>
      </c>
      <c r="M46" s="116" t="e">
        <f t="shared" si="32"/>
        <v>#N/A</v>
      </c>
      <c r="N46" s="115" t="e">
        <f t="shared" si="33"/>
        <v>#N/A</v>
      </c>
      <c r="O46" s="115" t="e">
        <f t="shared" si="34"/>
        <v>#N/A</v>
      </c>
    </row>
    <row r="47" spans="1:15" s="34" customFormat="1">
      <c r="A47" s="48">
        <v>15</v>
      </c>
      <c r="B47" s="108"/>
      <c r="C47" s="115" t="e">
        <f t="shared" si="25"/>
        <v>#N/A</v>
      </c>
      <c r="D47" s="115" t="e">
        <f t="shared" si="26"/>
        <v>#N/A</v>
      </c>
      <c r="E47" s="116" t="e">
        <f t="shared" si="27"/>
        <v>#N/A</v>
      </c>
      <c r="F47" s="115" t="e">
        <f t="shared" si="28"/>
        <v>#N/A</v>
      </c>
      <c r="G47" s="115" t="e">
        <f t="shared" si="29"/>
        <v>#N/A</v>
      </c>
      <c r="I47" s="48">
        <v>15</v>
      </c>
      <c r="J47" s="109"/>
      <c r="K47" s="115" t="e">
        <f t="shared" si="30"/>
        <v>#N/A</v>
      </c>
      <c r="L47" s="115" t="e">
        <f t="shared" si="31"/>
        <v>#N/A</v>
      </c>
      <c r="M47" s="116" t="e">
        <f t="shared" si="32"/>
        <v>#N/A</v>
      </c>
      <c r="N47" s="115" t="e">
        <f t="shared" si="33"/>
        <v>#N/A</v>
      </c>
      <c r="O47" s="115" t="e">
        <f t="shared" si="34"/>
        <v>#N/A</v>
      </c>
    </row>
    <row r="48" spans="1:15" s="34" customFormat="1">
      <c r="A48" s="48">
        <v>16</v>
      </c>
      <c r="B48" s="108"/>
      <c r="C48" s="115" t="e">
        <f t="shared" si="25"/>
        <v>#N/A</v>
      </c>
      <c r="D48" s="115" t="e">
        <f t="shared" si="26"/>
        <v>#N/A</v>
      </c>
      <c r="E48" s="116" t="e">
        <f t="shared" si="27"/>
        <v>#N/A</v>
      </c>
      <c r="F48" s="115" t="e">
        <f t="shared" si="28"/>
        <v>#N/A</v>
      </c>
      <c r="G48" s="115" t="e">
        <f t="shared" si="29"/>
        <v>#N/A</v>
      </c>
      <c r="I48" s="48">
        <v>16</v>
      </c>
      <c r="J48" s="109"/>
      <c r="K48" s="115" t="e">
        <f t="shared" si="30"/>
        <v>#N/A</v>
      </c>
      <c r="L48" s="115" t="e">
        <f t="shared" si="31"/>
        <v>#N/A</v>
      </c>
      <c r="M48" s="116" t="e">
        <f t="shared" si="32"/>
        <v>#N/A</v>
      </c>
      <c r="N48" s="115" t="e">
        <f t="shared" si="33"/>
        <v>#N/A</v>
      </c>
      <c r="O48" s="115" t="e">
        <f t="shared" si="34"/>
        <v>#N/A</v>
      </c>
    </row>
    <row r="49" spans="1:15" s="34" customFormat="1">
      <c r="A49" s="48">
        <v>17</v>
      </c>
      <c r="B49" s="108"/>
      <c r="C49" s="115" t="e">
        <f t="shared" si="25"/>
        <v>#N/A</v>
      </c>
      <c r="D49" s="115" t="e">
        <f t="shared" si="26"/>
        <v>#N/A</v>
      </c>
      <c r="E49" s="116" t="e">
        <f t="shared" si="27"/>
        <v>#N/A</v>
      </c>
      <c r="F49" s="115" t="e">
        <f t="shared" si="28"/>
        <v>#N/A</v>
      </c>
      <c r="G49" s="115" t="e">
        <f t="shared" si="29"/>
        <v>#N/A</v>
      </c>
      <c r="I49" s="48">
        <v>17</v>
      </c>
      <c r="J49" s="109"/>
      <c r="K49" s="115" t="e">
        <f t="shared" si="30"/>
        <v>#N/A</v>
      </c>
      <c r="L49" s="115" t="e">
        <f t="shared" si="31"/>
        <v>#N/A</v>
      </c>
      <c r="M49" s="116" t="e">
        <f t="shared" si="32"/>
        <v>#N/A</v>
      </c>
      <c r="N49" s="115" t="e">
        <f t="shared" si="33"/>
        <v>#N/A</v>
      </c>
      <c r="O49" s="115" t="e">
        <f t="shared" si="34"/>
        <v>#N/A</v>
      </c>
    </row>
    <row r="50" spans="1:15" s="34" customFormat="1">
      <c r="A50" s="48">
        <v>18</v>
      </c>
      <c r="B50" s="108"/>
      <c r="C50" s="115" t="e">
        <f t="shared" si="25"/>
        <v>#N/A</v>
      </c>
      <c r="D50" s="115" t="e">
        <f t="shared" si="26"/>
        <v>#N/A</v>
      </c>
      <c r="E50" s="116" t="e">
        <f t="shared" si="27"/>
        <v>#N/A</v>
      </c>
      <c r="F50" s="115" t="e">
        <f t="shared" si="28"/>
        <v>#N/A</v>
      </c>
      <c r="G50" s="115" t="e">
        <f t="shared" si="29"/>
        <v>#N/A</v>
      </c>
      <c r="I50" s="48">
        <v>18</v>
      </c>
      <c r="J50" s="109"/>
      <c r="K50" s="115" t="e">
        <f t="shared" si="30"/>
        <v>#N/A</v>
      </c>
      <c r="L50" s="115" t="e">
        <f t="shared" si="31"/>
        <v>#N/A</v>
      </c>
      <c r="M50" s="116" t="e">
        <f t="shared" si="32"/>
        <v>#N/A</v>
      </c>
      <c r="N50" s="115" t="e">
        <f t="shared" si="33"/>
        <v>#N/A</v>
      </c>
      <c r="O50" s="115" t="e">
        <f t="shared" si="34"/>
        <v>#N/A</v>
      </c>
    </row>
    <row r="51" spans="1:15" s="34" customFormat="1">
      <c r="A51" s="48">
        <v>19</v>
      </c>
      <c r="B51" s="110"/>
      <c r="C51" s="115" t="e">
        <f t="shared" si="25"/>
        <v>#N/A</v>
      </c>
      <c r="D51" s="115" t="e">
        <f t="shared" si="26"/>
        <v>#N/A</v>
      </c>
      <c r="E51" s="116" t="e">
        <f t="shared" si="27"/>
        <v>#N/A</v>
      </c>
      <c r="F51" s="115" t="e">
        <f t="shared" si="28"/>
        <v>#N/A</v>
      </c>
      <c r="G51" s="115" t="e">
        <f t="shared" si="29"/>
        <v>#N/A</v>
      </c>
      <c r="I51" s="48">
        <v>19</v>
      </c>
      <c r="J51" s="110"/>
      <c r="K51" s="115" t="e">
        <f t="shared" si="30"/>
        <v>#N/A</v>
      </c>
      <c r="L51" s="115" t="e">
        <f t="shared" si="31"/>
        <v>#N/A</v>
      </c>
      <c r="M51" s="116" t="e">
        <f t="shared" si="32"/>
        <v>#N/A</v>
      </c>
      <c r="N51" s="115" t="e">
        <f t="shared" si="33"/>
        <v>#N/A</v>
      </c>
      <c r="O51" s="115" t="e">
        <f t="shared" si="34"/>
        <v>#N/A</v>
      </c>
    </row>
    <row r="52" spans="1:15" s="34" customFormat="1">
      <c r="A52" s="48">
        <v>20</v>
      </c>
      <c r="B52" s="110"/>
      <c r="C52" s="115" t="e">
        <f t="shared" si="25"/>
        <v>#N/A</v>
      </c>
      <c r="D52" s="115" t="e">
        <f t="shared" si="26"/>
        <v>#N/A</v>
      </c>
      <c r="E52" s="116" t="e">
        <f t="shared" si="27"/>
        <v>#N/A</v>
      </c>
      <c r="F52" s="115" t="e">
        <f t="shared" si="28"/>
        <v>#N/A</v>
      </c>
      <c r="G52" s="115" t="e">
        <f t="shared" si="29"/>
        <v>#N/A</v>
      </c>
      <c r="I52" s="48">
        <v>20</v>
      </c>
      <c r="J52" s="110"/>
      <c r="K52" s="115" t="e">
        <f t="shared" si="30"/>
        <v>#N/A</v>
      </c>
      <c r="L52" s="115" t="e">
        <f t="shared" si="31"/>
        <v>#N/A</v>
      </c>
      <c r="M52" s="116" t="e">
        <f t="shared" si="32"/>
        <v>#N/A</v>
      </c>
      <c r="N52" s="115" t="e">
        <f t="shared" si="33"/>
        <v>#N/A</v>
      </c>
      <c r="O52" s="115" t="e">
        <f t="shared" si="34"/>
        <v>#N/A</v>
      </c>
    </row>
    <row r="53" spans="1:15">
      <c r="A53" s="48">
        <v>21</v>
      </c>
      <c r="B53" s="110"/>
      <c r="C53" s="115" t="e">
        <f t="shared" ref="C53:C57" si="35">VLOOKUP(B53,INSCRIT,2,FALSE)</f>
        <v>#N/A</v>
      </c>
      <c r="D53" s="115" t="e">
        <f t="shared" ref="D53:D57" si="36">VLOOKUP(B53,INSCRIT,3,FALSE)</f>
        <v>#N/A</v>
      </c>
      <c r="E53" s="116" t="e">
        <f t="shared" ref="E53:E57" si="37">VLOOKUP(B53,INSCRIT,6,FALSE)</f>
        <v>#N/A</v>
      </c>
      <c r="F53" s="115" t="e">
        <f t="shared" ref="F53:F57" si="38">VLOOKUP(B53,INSCRIT,7,FALSE)</f>
        <v>#N/A</v>
      </c>
      <c r="G53" s="115" t="e">
        <f t="shared" ref="G53:G57" si="39">VLOOKUP(B53,INSCRIT,9,FALSE)</f>
        <v>#N/A</v>
      </c>
      <c r="H53" s="34"/>
      <c r="I53" s="48">
        <v>21</v>
      </c>
      <c r="J53" s="110"/>
      <c r="K53" s="115" t="e">
        <f t="shared" ref="K53:K57" si="40">VLOOKUP(J53,INSCRIT,2,FALSE)</f>
        <v>#N/A</v>
      </c>
      <c r="L53" s="115" t="e">
        <f t="shared" ref="L53:L57" si="41">VLOOKUP(J53,INSCRIT,3,FALSE)</f>
        <v>#N/A</v>
      </c>
      <c r="M53" s="116" t="e">
        <f t="shared" ref="M53:M57" si="42">VLOOKUP(J53,INSCRIT,6,FALSE)</f>
        <v>#N/A</v>
      </c>
      <c r="N53" s="115" t="e">
        <f t="shared" ref="N53:N57" si="43">VLOOKUP(J53,INSCRIT,7,FALSE)</f>
        <v>#N/A</v>
      </c>
      <c r="O53" s="115" t="e">
        <f t="shared" ref="O53:O57" si="44">VLOOKUP(J53,INSCRIT,9,FALSE)</f>
        <v>#N/A</v>
      </c>
    </row>
    <row r="54" spans="1:15">
      <c r="A54" s="48">
        <v>22</v>
      </c>
      <c r="B54" s="110"/>
      <c r="C54" s="115" t="e">
        <f t="shared" si="35"/>
        <v>#N/A</v>
      </c>
      <c r="D54" s="115" t="e">
        <f t="shared" si="36"/>
        <v>#N/A</v>
      </c>
      <c r="E54" s="116" t="e">
        <f t="shared" si="37"/>
        <v>#N/A</v>
      </c>
      <c r="F54" s="115" t="e">
        <f t="shared" si="38"/>
        <v>#N/A</v>
      </c>
      <c r="G54" s="115" t="e">
        <f t="shared" si="39"/>
        <v>#N/A</v>
      </c>
      <c r="H54" s="34"/>
      <c r="I54" s="48">
        <v>22</v>
      </c>
      <c r="J54" s="110"/>
      <c r="K54" s="115" t="e">
        <f t="shared" si="40"/>
        <v>#N/A</v>
      </c>
      <c r="L54" s="115" t="e">
        <f t="shared" si="41"/>
        <v>#N/A</v>
      </c>
      <c r="M54" s="116" t="e">
        <f t="shared" si="42"/>
        <v>#N/A</v>
      </c>
      <c r="N54" s="115" t="e">
        <f t="shared" si="43"/>
        <v>#N/A</v>
      </c>
      <c r="O54" s="115" t="e">
        <f t="shared" si="44"/>
        <v>#N/A</v>
      </c>
    </row>
    <row r="55" spans="1:15">
      <c r="A55" s="48">
        <v>23</v>
      </c>
      <c r="B55" s="110"/>
      <c r="C55" s="115" t="e">
        <f t="shared" si="35"/>
        <v>#N/A</v>
      </c>
      <c r="D55" s="115" t="e">
        <f t="shared" si="36"/>
        <v>#N/A</v>
      </c>
      <c r="E55" s="116" t="e">
        <f t="shared" si="37"/>
        <v>#N/A</v>
      </c>
      <c r="F55" s="115" t="e">
        <f t="shared" si="38"/>
        <v>#N/A</v>
      </c>
      <c r="G55" s="115" t="e">
        <f t="shared" si="39"/>
        <v>#N/A</v>
      </c>
      <c r="H55" s="34"/>
      <c r="I55" s="48">
        <v>23</v>
      </c>
      <c r="J55" s="110"/>
      <c r="K55" s="115" t="e">
        <f t="shared" si="40"/>
        <v>#N/A</v>
      </c>
      <c r="L55" s="115" t="e">
        <f t="shared" si="41"/>
        <v>#N/A</v>
      </c>
      <c r="M55" s="116" t="e">
        <f t="shared" si="42"/>
        <v>#N/A</v>
      </c>
      <c r="N55" s="115" t="e">
        <f t="shared" si="43"/>
        <v>#N/A</v>
      </c>
      <c r="O55" s="115" t="e">
        <f t="shared" si="44"/>
        <v>#N/A</v>
      </c>
    </row>
    <row r="56" spans="1:15">
      <c r="A56" s="48">
        <v>24</v>
      </c>
      <c r="B56" s="110"/>
      <c r="C56" s="115" t="e">
        <f t="shared" si="35"/>
        <v>#N/A</v>
      </c>
      <c r="D56" s="115" t="e">
        <f t="shared" si="36"/>
        <v>#N/A</v>
      </c>
      <c r="E56" s="116" t="e">
        <f t="shared" si="37"/>
        <v>#N/A</v>
      </c>
      <c r="F56" s="115" t="e">
        <f t="shared" si="38"/>
        <v>#N/A</v>
      </c>
      <c r="G56" s="115" t="e">
        <f t="shared" si="39"/>
        <v>#N/A</v>
      </c>
      <c r="H56" s="34"/>
      <c r="I56" s="48">
        <v>24</v>
      </c>
      <c r="J56" s="110"/>
      <c r="K56" s="115" t="e">
        <f t="shared" si="40"/>
        <v>#N/A</v>
      </c>
      <c r="L56" s="115" t="e">
        <f t="shared" si="41"/>
        <v>#N/A</v>
      </c>
      <c r="M56" s="116" t="e">
        <f t="shared" si="42"/>
        <v>#N/A</v>
      </c>
      <c r="N56" s="115" t="e">
        <f t="shared" si="43"/>
        <v>#N/A</v>
      </c>
      <c r="O56" s="115" t="e">
        <f t="shared" si="44"/>
        <v>#N/A</v>
      </c>
    </row>
    <row r="57" spans="1:15">
      <c r="A57" s="48">
        <v>25</v>
      </c>
      <c r="B57" s="110"/>
      <c r="C57" s="115" t="e">
        <f t="shared" si="35"/>
        <v>#N/A</v>
      </c>
      <c r="D57" s="115" t="e">
        <f t="shared" si="36"/>
        <v>#N/A</v>
      </c>
      <c r="E57" s="116" t="e">
        <f t="shared" si="37"/>
        <v>#N/A</v>
      </c>
      <c r="F57" s="115" t="e">
        <f t="shared" si="38"/>
        <v>#N/A</v>
      </c>
      <c r="G57" s="115" t="e">
        <f t="shared" si="39"/>
        <v>#N/A</v>
      </c>
      <c r="H57" s="34"/>
      <c r="I57" s="48">
        <v>25</v>
      </c>
      <c r="J57" s="110"/>
      <c r="K57" s="115" t="e">
        <f t="shared" si="40"/>
        <v>#N/A</v>
      </c>
      <c r="L57" s="115" t="e">
        <f t="shared" si="41"/>
        <v>#N/A</v>
      </c>
      <c r="M57" s="116" t="e">
        <f t="shared" si="42"/>
        <v>#N/A</v>
      </c>
      <c r="N57" s="115" t="e">
        <f t="shared" si="43"/>
        <v>#N/A</v>
      </c>
      <c r="O57" s="115" t="e">
        <f t="shared" si="44"/>
        <v>#N/A</v>
      </c>
    </row>
  </sheetData>
  <sheetProtection sheet="1" objects="1" scenarios="1"/>
  <mergeCells count="8">
    <mergeCell ref="H2:H3"/>
    <mergeCell ref="A1:O1"/>
    <mergeCell ref="A4:C4"/>
    <mergeCell ref="I4:K4"/>
    <mergeCell ref="A31:C31"/>
    <mergeCell ref="I31:K31"/>
    <mergeCell ref="A2:G3"/>
    <mergeCell ref="I2:O3"/>
  </mergeCells>
  <printOptions horizontalCentered="1" verticalCentered="1"/>
  <pageMargins left="0.118110236220472" right="0.118110236220472" top="0" bottom="0.15748031496063" header="6.4960630000000005E-2" footer="0.31496062992126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89127DE9-5FDD-E945-B810-D3C4227CFA2B}">
          <x14:formula1>
            <xm:f>'Listes Déroulantes'!$D$1:$D$2</xm:f>
          </x14:formula1>
          <xm:sqref>F4 F31 N4 N31</xm:sqref>
        </x14:dataValidation>
        <x14:dataValidation type="list" showInputMessage="1" showErrorMessage="1" xr:uid="{6C333244-5FF2-5A40-9E99-E5655B9B3A55}">
          <x14:formula1>
            <xm:f>'Listes Déroulantes'!$C$1:$C$4</xm:f>
          </x14:formula1>
          <xm:sqref>D4 L4 L31 D31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E58D-2D72-43D7-943B-E164E750C52C}">
  <sheetPr>
    <tabColor theme="3" tint="0.79998168889431442"/>
  </sheetPr>
  <dimension ref="A1:U259"/>
  <sheetViews>
    <sheetView workbookViewId="0">
      <selection activeCell="G10" sqref="G10"/>
    </sheetView>
  </sheetViews>
  <sheetFormatPr baseColWidth="10" defaultColWidth="9.140625" defaultRowHeight="12.75"/>
  <cols>
    <col min="1" max="1" width="13" bestFit="1" customWidth="1"/>
    <col min="2" max="2" width="12" bestFit="1" customWidth="1"/>
    <col min="3" max="3" width="10" bestFit="1" customWidth="1"/>
    <col min="4" max="4" width="13" bestFit="1" customWidth="1"/>
    <col min="5" max="5" width="4" bestFit="1" customWidth="1"/>
    <col min="6" max="6" width="12" bestFit="1" customWidth="1"/>
    <col min="7" max="7" width="36" bestFit="1" customWidth="1"/>
    <col min="8" max="8" width="6" bestFit="1" customWidth="1"/>
    <col min="9" max="9" width="22" bestFit="1" customWidth="1"/>
    <col min="10" max="10" width="14.85546875" customWidth="1"/>
    <col min="11" max="11" width="9.42578125" bestFit="1" customWidth="1"/>
    <col min="12" max="12" width="18.140625" bestFit="1" customWidth="1"/>
    <col min="13" max="13" width="5.28515625" bestFit="1" customWidth="1"/>
    <col min="14" max="14" width="17.42578125" customWidth="1"/>
    <col min="15" max="15" width="24" bestFit="1" customWidth="1"/>
    <col min="16" max="16" width="6.42578125" bestFit="1" customWidth="1"/>
    <col min="17" max="17" width="9.42578125" bestFit="1" customWidth="1"/>
    <col min="18" max="18" width="7" bestFit="1" customWidth="1"/>
    <col min="19" max="19" width="5.85546875" bestFit="1" customWidth="1"/>
    <col min="20" max="20" width="13.7109375" bestFit="1" customWidth="1"/>
    <col min="21" max="21" width="33.85546875" bestFit="1" customWidth="1"/>
  </cols>
  <sheetData>
    <row r="1" spans="1:21" ht="15">
      <c r="A1" s="56" t="s">
        <v>548</v>
      </c>
      <c r="B1" s="56" t="s">
        <v>549</v>
      </c>
      <c r="C1" s="56" t="s">
        <v>550</v>
      </c>
      <c r="D1" s="56" t="s">
        <v>551</v>
      </c>
      <c r="E1" s="56" t="s">
        <v>552</v>
      </c>
      <c r="F1" s="56" t="s">
        <v>553</v>
      </c>
      <c r="G1" s="56" t="s">
        <v>554</v>
      </c>
      <c r="H1" s="56" t="s">
        <v>555</v>
      </c>
      <c r="I1" s="56" t="s">
        <v>556</v>
      </c>
      <c r="J1" s="56" t="s">
        <v>571</v>
      </c>
      <c r="K1" s="56" t="s">
        <v>65</v>
      </c>
      <c r="L1" s="56" t="s">
        <v>572</v>
      </c>
      <c r="M1" s="56" t="s">
        <v>573</v>
      </c>
      <c r="N1" s="56" t="s">
        <v>574</v>
      </c>
      <c r="O1" s="56" t="s">
        <v>575</v>
      </c>
      <c r="P1" s="56" t="s">
        <v>576</v>
      </c>
      <c r="Q1" s="107" t="s">
        <v>577</v>
      </c>
      <c r="R1" s="56" t="s">
        <v>578</v>
      </c>
      <c r="S1" s="56" t="s">
        <v>579</v>
      </c>
      <c r="T1" s="56" t="s">
        <v>580</v>
      </c>
      <c r="U1" s="56" t="s">
        <v>581</v>
      </c>
    </row>
    <row r="2" spans="1:21">
      <c r="Q2" s="117"/>
    </row>
    <row r="3" spans="1:21">
      <c r="Q3" s="117"/>
    </row>
    <row r="4" spans="1:21">
      <c r="Q4" s="117"/>
    </row>
    <row r="5" spans="1:21">
      <c r="Q5" s="117"/>
    </row>
    <row r="6" spans="1:21">
      <c r="Q6" s="117"/>
    </row>
    <row r="7" spans="1:21">
      <c r="Q7" s="117"/>
    </row>
    <row r="8" spans="1:21">
      <c r="Q8" s="117"/>
    </row>
    <row r="9" spans="1:21">
      <c r="Q9" s="117"/>
    </row>
    <row r="10" spans="1:21">
      <c r="Q10" s="117"/>
    </row>
    <row r="11" spans="1:21" s="66" customFormat="1">
      <c r="Q11" s="118"/>
    </row>
    <row r="12" spans="1:21" s="66" customFormat="1">
      <c r="Q12" s="118"/>
    </row>
    <row r="13" spans="1:21" s="66" customFormat="1">
      <c r="Q13" s="118"/>
    </row>
    <row r="14" spans="1:21" s="66" customFormat="1">
      <c r="Q14" s="118"/>
    </row>
    <row r="15" spans="1:21" s="66" customFormat="1">
      <c r="Q15" s="118"/>
    </row>
    <row r="16" spans="1:21" s="66" customFormat="1">
      <c r="Q16" s="118"/>
    </row>
    <row r="17" spans="17:17" s="66" customFormat="1">
      <c r="Q17" s="118"/>
    </row>
    <row r="18" spans="17:17" s="66" customFormat="1">
      <c r="Q18" s="118"/>
    </row>
    <row r="19" spans="17:17" s="66" customFormat="1">
      <c r="Q19" s="118"/>
    </row>
    <row r="20" spans="17:17" s="66" customFormat="1">
      <c r="Q20" s="118"/>
    </row>
    <row r="21" spans="17:17" s="66" customFormat="1">
      <c r="Q21" s="118"/>
    </row>
    <row r="22" spans="17:17" s="66" customFormat="1">
      <c r="Q22" s="118"/>
    </row>
    <row r="23" spans="17:17" s="66" customFormat="1">
      <c r="Q23" s="118"/>
    </row>
    <row r="24" spans="17:17" s="66" customFormat="1">
      <c r="Q24" s="118"/>
    </row>
    <row r="25" spans="17:17" s="66" customFormat="1">
      <c r="Q25" s="118"/>
    </row>
    <row r="26" spans="17:17" s="66" customFormat="1">
      <c r="Q26" s="118"/>
    </row>
    <row r="27" spans="17:17" s="66" customFormat="1">
      <c r="Q27" s="118"/>
    </row>
    <row r="28" spans="17:17" s="66" customFormat="1">
      <c r="Q28" s="118"/>
    </row>
    <row r="29" spans="17:17" s="66" customFormat="1">
      <c r="Q29" s="118"/>
    </row>
    <row r="30" spans="17:17" s="66" customFormat="1">
      <c r="Q30" s="118"/>
    </row>
    <row r="31" spans="17:17" s="66" customFormat="1">
      <c r="Q31" s="118"/>
    </row>
    <row r="32" spans="17:17" s="66" customFormat="1">
      <c r="Q32" s="118"/>
    </row>
    <row r="33" spans="17:17" s="66" customFormat="1">
      <c r="Q33" s="118"/>
    </row>
    <row r="34" spans="17:17" s="66" customFormat="1">
      <c r="Q34" s="118"/>
    </row>
    <row r="35" spans="17:17" s="66" customFormat="1">
      <c r="Q35" s="118"/>
    </row>
    <row r="36" spans="17:17" s="66" customFormat="1">
      <c r="Q36" s="118"/>
    </row>
    <row r="37" spans="17:17" s="66" customFormat="1">
      <c r="Q37" s="118"/>
    </row>
    <row r="38" spans="17:17" s="66" customFormat="1">
      <c r="Q38" s="118"/>
    </row>
    <row r="39" spans="17:17" s="66" customFormat="1">
      <c r="Q39" s="118"/>
    </row>
    <row r="40" spans="17:17" s="66" customFormat="1">
      <c r="Q40" s="118"/>
    </row>
    <row r="41" spans="17:17" s="66" customFormat="1">
      <c r="Q41" s="118"/>
    </row>
    <row r="42" spans="17:17" s="66" customFormat="1">
      <c r="Q42" s="118"/>
    </row>
    <row r="43" spans="17:17" s="66" customFormat="1">
      <c r="Q43" s="118"/>
    </row>
    <row r="44" spans="17:17" s="66" customFormat="1">
      <c r="Q44" s="118"/>
    </row>
    <row r="45" spans="17:17" s="66" customFormat="1">
      <c r="Q45" s="118"/>
    </row>
    <row r="46" spans="17:17" s="66" customFormat="1">
      <c r="Q46" s="118"/>
    </row>
    <row r="47" spans="17:17" s="66" customFormat="1">
      <c r="Q47" s="118"/>
    </row>
    <row r="48" spans="17:17" s="66" customFormat="1">
      <c r="Q48" s="118"/>
    </row>
    <row r="49" spans="17:17" s="66" customFormat="1">
      <c r="Q49" s="118"/>
    </row>
    <row r="50" spans="17:17" s="66" customFormat="1">
      <c r="Q50" s="118"/>
    </row>
    <row r="51" spans="17:17" s="66" customFormat="1">
      <c r="Q51" s="118"/>
    </row>
    <row r="52" spans="17:17" s="66" customFormat="1">
      <c r="Q52" s="118"/>
    </row>
    <row r="53" spans="17:17" s="66" customFormat="1">
      <c r="Q53" s="118"/>
    </row>
    <row r="54" spans="17:17" s="66" customFormat="1">
      <c r="Q54" s="118"/>
    </row>
    <row r="55" spans="17:17" s="66" customFormat="1">
      <c r="Q55" s="118"/>
    </row>
    <row r="56" spans="17:17" s="66" customFormat="1">
      <c r="Q56" s="118"/>
    </row>
    <row r="57" spans="17:17" s="66" customFormat="1">
      <c r="Q57" s="118"/>
    </row>
    <row r="58" spans="17:17" s="66" customFormat="1">
      <c r="Q58" s="118"/>
    </row>
    <row r="59" spans="17:17" s="66" customFormat="1">
      <c r="Q59" s="118"/>
    </row>
    <row r="60" spans="17:17" s="66" customFormat="1">
      <c r="Q60" s="118"/>
    </row>
    <row r="61" spans="17:17" s="66" customFormat="1">
      <c r="Q61" s="118"/>
    </row>
    <row r="62" spans="17:17" s="66" customFormat="1">
      <c r="Q62" s="118"/>
    </row>
    <row r="63" spans="17:17" s="66" customFormat="1">
      <c r="Q63" s="118"/>
    </row>
    <row r="64" spans="17:17" s="66" customFormat="1">
      <c r="Q64" s="118"/>
    </row>
    <row r="65" spans="17:17" s="66" customFormat="1">
      <c r="Q65" s="118"/>
    </row>
    <row r="66" spans="17:17" s="66" customFormat="1">
      <c r="Q66" s="118"/>
    </row>
    <row r="67" spans="17:17" s="66" customFormat="1">
      <c r="Q67" s="118"/>
    </row>
    <row r="68" spans="17:17" s="66" customFormat="1">
      <c r="Q68" s="118"/>
    </row>
    <row r="69" spans="17:17" s="66" customFormat="1">
      <c r="Q69" s="118"/>
    </row>
    <row r="70" spans="17:17" s="66" customFormat="1">
      <c r="Q70" s="118"/>
    </row>
    <row r="71" spans="17:17" s="66" customFormat="1">
      <c r="Q71" s="118"/>
    </row>
    <row r="72" spans="17:17" s="66" customFormat="1">
      <c r="Q72" s="118"/>
    </row>
    <row r="73" spans="17:17" s="66" customFormat="1">
      <c r="Q73" s="118"/>
    </row>
    <row r="74" spans="17:17" s="66" customFormat="1">
      <c r="Q74" s="118"/>
    </row>
    <row r="75" spans="17:17" s="66" customFormat="1">
      <c r="Q75" s="118"/>
    </row>
    <row r="76" spans="17:17" s="66" customFormat="1">
      <c r="Q76" s="118"/>
    </row>
    <row r="77" spans="17:17" s="66" customFormat="1">
      <c r="Q77" s="118"/>
    </row>
    <row r="78" spans="17:17" s="66" customFormat="1">
      <c r="Q78" s="118"/>
    </row>
    <row r="79" spans="17:17" s="66" customFormat="1">
      <c r="Q79" s="118"/>
    </row>
    <row r="80" spans="17:17" s="66" customFormat="1">
      <c r="Q80" s="118"/>
    </row>
    <row r="81" spans="17:17" s="66" customFormat="1">
      <c r="Q81" s="118"/>
    </row>
    <row r="82" spans="17:17" s="66" customFormat="1">
      <c r="Q82" s="118"/>
    </row>
    <row r="83" spans="17:17" s="66" customFormat="1">
      <c r="Q83" s="118"/>
    </row>
    <row r="84" spans="17:17" s="66" customFormat="1">
      <c r="Q84" s="118"/>
    </row>
    <row r="85" spans="17:17" s="66" customFormat="1">
      <c r="Q85" s="118"/>
    </row>
    <row r="86" spans="17:17" s="66" customFormat="1">
      <c r="Q86" s="118"/>
    </row>
    <row r="87" spans="17:17" s="66" customFormat="1">
      <c r="Q87" s="118"/>
    </row>
    <row r="88" spans="17:17" s="66" customFormat="1">
      <c r="Q88" s="118"/>
    </row>
    <row r="89" spans="17:17" s="66" customFormat="1">
      <c r="Q89" s="118"/>
    </row>
    <row r="90" spans="17:17" s="66" customFormat="1">
      <c r="Q90" s="118"/>
    </row>
    <row r="91" spans="17:17" s="66" customFormat="1">
      <c r="Q91" s="118"/>
    </row>
    <row r="92" spans="17:17" s="66" customFormat="1">
      <c r="Q92" s="118"/>
    </row>
    <row r="93" spans="17:17" s="66" customFormat="1">
      <c r="Q93" s="118"/>
    </row>
    <row r="94" spans="17:17" s="66" customFormat="1">
      <c r="Q94" s="118"/>
    </row>
    <row r="95" spans="17:17" s="66" customFormat="1">
      <c r="Q95" s="118"/>
    </row>
    <row r="96" spans="17:17" s="66" customFormat="1">
      <c r="Q96" s="118"/>
    </row>
    <row r="97" spans="17:17" s="66" customFormat="1">
      <c r="Q97" s="118"/>
    </row>
    <row r="98" spans="17:17" s="66" customFormat="1">
      <c r="Q98" s="118"/>
    </row>
    <row r="99" spans="17:17" s="66" customFormat="1">
      <c r="Q99" s="118"/>
    </row>
    <row r="100" spans="17:17" s="66" customFormat="1">
      <c r="Q100" s="118"/>
    </row>
    <row r="101" spans="17:17" s="66" customFormat="1">
      <c r="Q101" s="118"/>
    </row>
    <row r="102" spans="17:17" s="66" customFormat="1">
      <c r="Q102" s="118"/>
    </row>
    <row r="103" spans="17:17" s="66" customFormat="1">
      <c r="Q103" s="118"/>
    </row>
    <row r="104" spans="17:17" s="66" customFormat="1">
      <c r="Q104" s="118"/>
    </row>
    <row r="105" spans="17:17" s="66" customFormat="1">
      <c r="Q105" s="118"/>
    </row>
    <row r="106" spans="17:17" s="66" customFormat="1">
      <c r="Q106" s="118"/>
    </row>
    <row r="107" spans="17:17" s="66" customFormat="1">
      <c r="Q107" s="118"/>
    </row>
    <row r="108" spans="17:17" s="66" customFormat="1">
      <c r="Q108" s="118"/>
    </row>
    <row r="109" spans="17:17" s="66" customFormat="1">
      <c r="Q109" s="118"/>
    </row>
    <row r="110" spans="17:17" s="66" customFormat="1">
      <c r="Q110" s="118"/>
    </row>
    <row r="111" spans="17:17" s="66" customFormat="1">
      <c r="Q111" s="118"/>
    </row>
    <row r="112" spans="17:17" s="66" customFormat="1">
      <c r="Q112" s="118"/>
    </row>
    <row r="113" spans="17:17" s="66" customFormat="1">
      <c r="Q113" s="118"/>
    </row>
    <row r="114" spans="17:17" s="66" customFormat="1">
      <c r="Q114" s="118"/>
    </row>
    <row r="115" spans="17:17" s="66" customFormat="1">
      <c r="Q115" s="118"/>
    </row>
    <row r="116" spans="17:17" s="66" customFormat="1">
      <c r="Q116" s="118"/>
    </row>
    <row r="117" spans="17:17" s="66" customFormat="1">
      <c r="Q117" s="118"/>
    </row>
    <row r="118" spans="17:17" s="66" customFormat="1">
      <c r="Q118" s="118"/>
    </row>
    <row r="119" spans="17:17" s="66" customFormat="1">
      <c r="Q119" s="118"/>
    </row>
    <row r="120" spans="17:17" s="66" customFormat="1">
      <c r="Q120" s="118"/>
    </row>
    <row r="121" spans="17:17" s="66" customFormat="1">
      <c r="Q121" s="118"/>
    </row>
    <row r="122" spans="17:17" s="66" customFormat="1">
      <c r="Q122" s="118"/>
    </row>
    <row r="123" spans="17:17" s="66" customFormat="1">
      <c r="Q123" s="118"/>
    </row>
    <row r="124" spans="17:17" s="66" customFormat="1">
      <c r="Q124" s="118"/>
    </row>
    <row r="125" spans="17:17" s="66" customFormat="1">
      <c r="Q125" s="118"/>
    </row>
    <row r="126" spans="17:17" s="66" customFormat="1">
      <c r="Q126" s="118"/>
    </row>
    <row r="127" spans="17:17" s="66" customFormat="1">
      <c r="Q127" s="118"/>
    </row>
    <row r="128" spans="17:17" s="66" customFormat="1">
      <c r="Q128" s="118"/>
    </row>
    <row r="129" spans="17:17" s="66" customFormat="1">
      <c r="Q129" s="118"/>
    </row>
    <row r="130" spans="17:17" s="66" customFormat="1">
      <c r="Q130" s="118"/>
    </row>
    <row r="131" spans="17:17" s="66" customFormat="1">
      <c r="Q131" s="118"/>
    </row>
    <row r="132" spans="17:17" s="66" customFormat="1">
      <c r="Q132" s="118"/>
    </row>
    <row r="133" spans="17:17" s="66" customFormat="1">
      <c r="Q133" s="118"/>
    </row>
    <row r="134" spans="17:17" s="66" customFormat="1">
      <c r="Q134" s="118"/>
    </row>
    <row r="135" spans="17:17" s="66" customFormat="1">
      <c r="Q135" s="118"/>
    </row>
    <row r="136" spans="17:17" s="66" customFormat="1">
      <c r="Q136" s="118"/>
    </row>
    <row r="137" spans="17:17" s="66" customFormat="1">
      <c r="Q137" s="118"/>
    </row>
    <row r="138" spans="17:17" s="66" customFormat="1">
      <c r="Q138" s="118"/>
    </row>
    <row r="139" spans="17:17" s="66" customFormat="1">
      <c r="Q139" s="118"/>
    </row>
    <row r="140" spans="17:17" s="66" customFormat="1">
      <c r="Q140" s="118"/>
    </row>
    <row r="141" spans="17:17" s="66" customFormat="1">
      <c r="Q141" s="118"/>
    </row>
    <row r="142" spans="17:17" s="66" customFormat="1">
      <c r="Q142" s="118"/>
    </row>
    <row r="143" spans="17:17" s="66" customFormat="1">
      <c r="Q143" s="118"/>
    </row>
    <row r="144" spans="17:17" s="66" customFormat="1">
      <c r="Q144" s="118"/>
    </row>
    <row r="145" spans="17:17" s="66" customFormat="1">
      <c r="Q145" s="118"/>
    </row>
    <row r="146" spans="17:17" s="66" customFormat="1">
      <c r="Q146" s="118"/>
    </row>
    <row r="147" spans="17:17" s="66" customFormat="1">
      <c r="Q147" s="118"/>
    </row>
    <row r="148" spans="17:17" s="66" customFormat="1">
      <c r="Q148" s="118"/>
    </row>
    <row r="149" spans="17:17" s="66" customFormat="1">
      <c r="Q149" s="118"/>
    </row>
    <row r="150" spans="17:17" s="66" customFormat="1">
      <c r="Q150" s="118"/>
    </row>
    <row r="151" spans="17:17" s="66" customFormat="1">
      <c r="Q151" s="118"/>
    </row>
    <row r="152" spans="17:17" s="66" customFormat="1">
      <c r="Q152" s="118"/>
    </row>
    <row r="153" spans="17:17" s="66" customFormat="1">
      <c r="Q153" s="118"/>
    </row>
    <row r="154" spans="17:17" s="66" customFormat="1">
      <c r="Q154" s="118"/>
    </row>
    <row r="155" spans="17:17" s="66" customFormat="1">
      <c r="Q155" s="118"/>
    </row>
    <row r="156" spans="17:17" s="66" customFormat="1">
      <c r="Q156" s="118"/>
    </row>
    <row r="157" spans="17:17" s="66" customFormat="1">
      <c r="Q157" s="118"/>
    </row>
    <row r="158" spans="17:17" s="66" customFormat="1">
      <c r="Q158" s="118"/>
    </row>
    <row r="159" spans="17:17" s="66" customFormat="1">
      <c r="Q159" s="118"/>
    </row>
    <row r="160" spans="17:17" s="66" customFormat="1">
      <c r="Q160" s="118"/>
    </row>
    <row r="161" spans="17:17" s="66" customFormat="1">
      <c r="Q161" s="118"/>
    </row>
    <row r="162" spans="17:17" s="66" customFormat="1">
      <c r="Q162" s="118"/>
    </row>
    <row r="163" spans="17:17" s="66" customFormat="1">
      <c r="Q163" s="118"/>
    </row>
    <row r="164" spans="17:17" s="66" customFormat="1">
      <c r="Q164" s="118"/>
    </row>
    <row r="165" spans="17:17" s="66" customFormat="1">
      <c r="Q165" s="118"/>
    </row>
    <row r="166" spans="17:17" s="66" customFormat="1">
      <c r="Q166" s="118"/>
    </row>
    <row r="167" spans="17:17" s="66" customFormat="1">
      <c r="Q167" s="118"/>
    </row>
    <row r="168" spans="17:17" s="66" customFormat="1">
      <c r="Q168" s="118"/>
    </row>
    <row r="169" spans="17:17" s="66" customFormat="1">
      <c r="Q169" s="118"/>
    </row>
    <row r="170" spans="17:17" s="66" customFormat="1">
      <c r="Q170" s="118"/>
    </row>
    <row r="171" spans="17:17" s="66" customFormat="1">
      <c r="Q171" s="118"/>
    </row>
    <row r="172" spans="17:17" s="66" customFormat="1">
      <c r="Q172" s="118"/>
    </row>
    <row r="173" spans="17:17" s="66" customFormat="1">
      <c r="Q173" s="118"/>
    </row>
    <row r="174" spans="17:17" s="66" customFormat="1">
      <c r="Q174" s="118"/>
    </row>
    <row r="175" spans="17:17" s="66" customFormat="1">
      <c r="Q175" s="118"/>
    </row>
    <row r="176" spans="17:17" s="66" customFormat="1">
      <c r="Q176" s="118"/>
    </row>
    <row r="177" spans="17:17" s="66" customFormat="1">
      <c r="Q177" s="118"/>
    </row>
    <row r="178" spans="17:17" s="66" customFormat="1">
      <c r="Q178" s="118"/>
    </row>
    <row r="179" spans="17:17" s="66" customFormat="1">
      <c r="Q179" s="118"/>
    </row>
    <row r="180" spans="17:17" s="66" customFormat="1">
      <c r="Q180" s="118"/>
    </row>
    <row r="181" spans="17:17" s="66" customFormat="1">
      <c r="Q181" s="118"/>
    </row>
    <row r="182" spans="17:17" s="66" customFormat="1">
      <c r="Q182" s="118"/>
    </row>
    <row r="183" spans="17:17" s="66" customFormat="1">
      <c r="Q183" s="118"/>
    </row>
    <row r="184" spans="17:17" s="66" customFormat="1">
      <c r="Q184" s="118"/>
    </row>
    <row r="185" spans="17:17" s="66" customFormat="1">
      <c r="Q185" s="118"/>
    </row>
    <row r="186" spans="17:17" s="66" customFormat="1">
      <c r="Q186" s="118"/>
    </row>
    <row r="187" spans="17:17" s="66" customFormat="1">
      <c r="Q187" s="118"/>
    </row>
    <row r="188" spans="17:17" s="66" customFormat="1">
      <c r="Q188" s="118"/>
    </row>
    <row r="189" spans="17:17" s="66" customFormat="1">
      <c r="Q189" s="118"/>
    </row>
    <row r="190" spans="17:17" s="66" customFormat="1">
      <c r="Q190" s="118"/>
    </row>
    <row r="191" spans="17:17" s="66" customFormat="1">
      <c r="Q191" s="118"/>
    </row>
    <row r="192" spans="17:17" s="66" customFormat="1">
      <c r="Q192" s="118"/>
    </row>
    <row r="193" spans="17:17" s="66" customFormat="1">
      <c r="Q193" s="118"/>
    </row>
    <row r="194" spans="17:17" s="66" customFormat="1">
      <c r="Q194" s="118"/>
    </row>
    <row r="195" spans="17:17" s="66" customFormat="1">
      <c r="Q195" s="118"/>
    </row>
    <row r="196" spans="17:17" s="66" customFormat="1">
      <c r="Q196" s="118"/>
    </row>
    <row r="197" spans="17:17" s="66" customFormat="1">
      <c r="Q197" s="118"/>
    </row>
    <row r="198" spans="17:17" s="66" customFormat="1">
      <c r="Q198" s="118"/>
    </row>
    <row r="199" spans="17:17" s="66" customFormat="1">
      <c r="Q199" s="118"/>
    </row>
    <row r="200" spans="17:17" s="66" customFormat="1">
      <c r="Q200" s="118"/>
    </row>
    <row r="201" spans="17:17" s="66" customFormat="1">
      <c r="Q201" s="118"/>
    </row>
    <row r="202" spans="17:17" s="66" customFormat="1">
      <c r="Q202" s="118"/>
    </row>
    <row r="203" spans="17:17" s="66" customFormat="1">
      <c r="Q203" s="118"/>
    </row>
    <row r="204" spans="17:17" s="66" customFormat="1">
      <c r="Q204" s="118"/>
    </row>
    <row r="205" spans="17:17" s="66" customFormat="1">
      <c r="Q205" s="118"/>
    </row>
    <row r="206" spans="17:17" s="66" customFormat="1">
      <c r="Q206" s="118"/>
    </row>
    <row r="207" spans="17:17" s="66" customFormat="1">
      <c r="Q207" s="118"/>
    </row>
    <row r="208" spans="17:17" s="66" customFormat="1">
      <c r="Q208" s="118"/>
    </row>
    <row r="209" spans="17:17" s="66" customFormat="1">
      <c r="Q209" s="118"/>
    </row>
    <row r="210" spans="17:17" s="66" customFormat="1">
      <c r="Q210" s="118"/>
    </row>
    <row r="211" spans="17:17" s="66" customFormat="1">
      <c r="Q211" s="118"/>
    </row>
    <row r="212" spans="17:17" s="66" customFormat="1">
      <c r="Q212" s="118"/>
    </row>
    <row r="213" spans="17:17" s="66" customFormat="1">
      <c r="Q213" s="118"/>
    </row>
    <row r="214" spans="17:17" s="66" customFormat="1">
      <c r="Q214" s="118"/>
    </row>
    <row r="215" spans="17:17" s="66" customFormat="1">
      <c r="Q215" s="118"/>
    </row>
    <row r="216" spans="17:17" s="66" customFormat="1">
      <c r="Q216" s="118"/>
    </row>
    <row r="217" spans="17:17" s="66" customFormat="1">
      <c r="Q217" s="118"/>
    </row>
    <row r="218" spans="17:17" s="66" customFormat="1">
      <c r="Q218" s="118"/>
    </row>
    <row r="219" spans="17:17" s="66" customFormat="1">
      <c r="Q219" s="118"/>
    </row>
    <row r="220" spans="17:17" s="66" customFormat="1">
      <c r="Q220" s="118"/>
    </row>
    <row r="221" spans="17:17" s="66" customFormat="1">
      <c r="Q221" s="118"/>
    </row>
    <row r="222" spans="17:17" s="66" customFormat="1">
      <c r="Q222" s="118"/>
    </row>
    <row r="223" spans="17:17" s="66" customFormat="1">
      <c r="Q223" s="118"/>
    </row>
    <row r="224" spans="17:17" s="66" customFormat="1">
      <c r="Q224" s="118"/>
    </row>
    <row r="225" spans="17:17" s="66" customFormat="1">
      <c r="Q225" s="118"/>
    </row>
    <row r="226" spans="17:17" s="66" customFormat="1">
      <c r="Q226" s="118"/>
    </row>
    <row r="227" spans="17:17" s="66" customFormat="1">
      <c r="Q227" s="118"/>
    </row>
    <row r="228" spans="17:17" s="66" customFormat="1">
      <c r="Q228" s="118"/>
    </row>
    <row r="229" spans="17:17" s="66" customFormat="1">
      <c r="Q229" s="118"/>
    </row>
    <row r="230" spans="17:17" s="66" customFormat="1">
      <c r="Q230" s="118"/>
    </row>
    <row r="231" spans="17:17" s="66" customFormat="1">
      <c r="Q231" s="118"/>
    </row>
    <row r="232" spans="17:17" s="66" customFormat="1">
      <c r="Q232" s="118"/>
    </row>
    <row r="233" spans="17:17" s="66" customFormat="1">
      <c r="Q233" s="118"/>
    </row>
    <row r="234" spans="17:17" s="66" customFormat="1">
      <c r="Q234" s="118"/>
    </row>
    <row r="235" spans="17:17" s="66" customFormat="1">
      <c r="Q235" s="118"/>
    </row>
    <row r="236" spans="17:17" s="66" customFormat="1">
      <c r="Q236" s="118"/>
    </row>
    <row r="237" spans="17:17" s="66" customFormat="1">
      <c r="Q237" s="118"/>
    </row>
    <row r="238" spans="17:17" s="66" customFormat="1">
      <c r="Q238" s="118"/>
    </row>
    <row r="239" spans="17:17" s="66" customFormat="1">
      <c r="Q239" s="118"/>
    </row>
    <row r="240" spans="17:17" s="66" customFormat="1">
      <c r="Q240" s="118"/>
    </row>
    <row r="241" spans="17:17" s="66" customFormat="1">
      <c r="Q241" s="118"/>
    </row>
    <row r="242" spans="17:17" s="66" customFormat="1">
      <c r="Q242" s="118"/>
    </row>
    <row r="243" spans="17:17" s="66" customFormat="1">
      <c r="Q243" s="118"/>
    </row>
    <row r="244" spans="17:17" s="66" customFormat="1">
      <c r="Q244" s="118"/>
    </row>
    <row r="245" spans="17:17" s="66" customFormat="1">
      <c r="Q245" s="118"/>
    </row>
    <row r="246" spans="17:17" s="66" customFormat="1">
      <c r="Q246" s="118"/>
    </row>
    <row r="247" spans="17:17" s="66" customFormat="1">
      <c r="Q247" s="118"/>
    </row>
    <row r="248" spans="17:17" s="66" customFormat="1">
      <c r="Q248" s="118"/>
    </row>
    <row r="249" spans="17:17" s="66" customFormat="1">
      <c r="Q249" s="118"/>
    </row>
    <row r="250" spans="17:17" s="66" customFormat="1">
      <c r="Q250" s="118"/>
    </row>
    <row r="251" spans="17:17" s="66" customFormat="1"/>
    <row r="252" spans="17:17" s="66" customFormat="1"/>
    <row r="253" spans="17:17" s="66" customFormat="1"/>
    <row r="254" spans="17:17" s="66" customFormat="1"/>
    <row r="255" spans="17:17" s="66" customFormat="1"/>
    <row r="256" spans="17:17" s="66" customFormat="1"/>
    <row r="257" s="66" customFormat="1"/>
    <row r="258" s="66" customFormat="1"/>
    <row r="259" s="66" customFormat="1"/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Listing Etablissements</vt:lpstr>
      <vt:lpstr>Listes Déroulantes</vt:lpstr>
      <vt:lpstr>Page de garde F1</vt:lpstr>
      <vt:lpstr>Etablissements présents F2</vt:lpstr>
      <vt:lpstr>Demande de Validation J.O F3</vt:lpstr>
      <vt:lpstr>Observations et commentaires F4</vt:lpstr>
      <vt:lpstr>RESULTATS EQUIPES F5</vt:lpstr>
      <vt:lpstr>RESULTATS IND_BAD-CO-ESC-TT F6</vt:lpstr>
      <vt:lpstr>INSCRITS F7</vt:lpstr>
      <vt:lpstr>J.O.présents et à valider F8</vt:lpstr>
      <vt:lpstr>ETAB</vt:lpstr>
      <vt:lpstr>INSCRIT</vt:lpstr>
      <vt:lpstr>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Marie-Christine Leroy</dc:creator>
  <cp:lastModifiedBy>UNSS-SD59@outlook.fr</cp:lastModifiedBy>
  <cp:lastPrinted>2022-09-05T07:27:20Z</cp:lastPrinted>
  <dcterms:created xsi:type="dcterms:W3CDTF">2004-11-29T11:45:36Z</dcterms:created>
  <dcterms:modified xsi:type="dcterms:W3CDTF">2022-09-05T09:22:20Z</dcterms:modified>
</cp:coreProperties>
</file>